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Celkem H+D 10" sheetId="1" r:id="rId1"/>
    <sheet name="Celkem H+D 12" sheetId="2" r:id="rId2"/>
    <sheet name="Celkem H+D 14" sheetId="3" r:id="rId3"/>
    <sheet name="Oddíly" sheetId="4" r:id="rId4"/>
  </sheets>
  <definedNames/>
  <calcPr fullCalcOnLoad="1"/>
</workbook>
</file>

<file path=xl/sharedStrings.xml><?xml version="1.0" encoding="utf-8"?>
<sst xmlns="http://schemas.openxmlformats.org/spreadsheetml/2006/main" count="864" uniqueCount="305">
  <si>
    <t>Vašek Ondřej</t>
  </si>
  <si>
    <t>14</t>
  </si>
  <si>
    <t>Zbrojovka Vsetín</t>
  </si>
  <si>
    <t>21</t>
  </si>
  <si>
    <t>5</t>
  </si>
  <si>
    <t>3</t>
  </si>
  <si>
    <t>7</t>
  </si>
  <si>
    <t>Sokol Postoupky</t>
  </si>
  <si>
    <t>19</t>
  </si>
  <si>
    <t>17</t>
  </si>
  <si>
    <t>4</t>
  </si>
  <si>
    <t>20</t>
  </si>
  <si>
    <t>6</t>
  </si>
  <si>
    <t>2</t>
  </si>
  <si>
    <t>Celkem</t>
  </si>
  <si>
    <t>GP</t>
  </si>
  <si>
    <t>poř.</t>
  </si>
  <si>
    <t>body</t>
  </si>
  <si>
    <t>Poř.</t>
  </si>
  <si>
    <t>Příjmení a jméno</t>
  </si>
  <si>
    <t>Oddíl</t>
  </si>
  <si>
    <t>Oddíly</t>
  </si>
  <si>
    <t>9</t>
  </si>
  <si>
    <t>11</t>
  </si>
  <si>
    <t>12</t>
  </si>
  <si>
    <t>13</t>
  </si>
  <si>
    <t>1</t>
  </si>
  <si>
    <t>8</t>
  </si>
  <si>
    <t>22</t>
  </si>
  <si>
    <t>23</t>
  </si>
  <si>
    <t>Sokol Ústí</t>
  </si>
  <si>
    <t>10</t>
  </si>
  <si>
    <t>16</t>
  </si>
  <si>
    <t>15</t>
  </si>
  <si>
    <t>ŠK Staré Město</t>
  </si>
  <si>
    <t>18</t>
  </si>
  <si>
    <t>24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</si>
  <si>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</si>
  <si>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</si>
  <si>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</si>
  <si>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</si>
  <si>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</si>
  <si>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</si>
  <si>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</si>
  <si>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</si>
  <si>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</si>
  <si>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</si>
  <si>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Kategorie H 10</t>
  </si>
  <si>
    <t>KK-ŠK Osvětimany</t>
  </si>
  <si>
    <t>6,0</t>
  </si>
  <si>
    <t>5,5</t>
  </si>
  <si>
    <t>5,0</t>
  </si>
  <si>
    <t>4,5</t>
  </si>
  <si>
    <t>4,0</t>
  </si>
  <si>
    <t>3,5</t>
  </si>
  <si>
    <t>3,0</t>
  </si>
  <si>
    <t>2,0</t>
  </si>
  <si>
    <t>Kategorie D 10</t>
  </si>
  <si>
    <t>Kategorie D 12</t>
  </si>
  <si>
    <t>Kategorie H 12</t>
  </si>
  <si>
    <t>Kategorie H 14</t>
  </si>
  <si>
    <t>Kategorie D 14</t>
  </si>
  <si>
    <t>ŠO Kunovice</t>
  </si>
  <si>
    <t>11.</t>
  </si>
  <si>
    <t>Opluštil Pavel</t>
  </si>
  <si>
    <t>12.</t>
  </si>
  <si>
    <t>13.</t>
  </si>
  <si>
    <t>25</t>
  </si>
  <si>
    <t>26</t>
  </si>
  <si>
    <t>14.</t>
  </si>
  <si>
    <t>Řezníček Štěpán</t>
  </si>
  <si>
    <t>15.</t>
  </si>
  <si>
    <t>16.</t>
  </si>
  <si>
    <t>17.</t>
  </si>
  <si>
    <t>Vašek Jakub</t>
  </si>
  <si>
    <t>18.</t>
  </si>
  <si>
    <t>19.</t>
  </si>
  <si>
    <t>20.</t>
  </si>
  <si>
    <t>Skalský Alexandr</t>
  </si>
  <si>
    <t>ŠK Zlínterm</t>
  </si>
  <si>
    <t>21.</t>
  </si>
  <si>
    <t>22.</t>
  </si>
  <si>
    <t>Lapčík Roman</t>
  </si>
  <si>
    <t>Macháček Lukáš</t>
  </si>
  <si>
    <t>Řezníček Patrik</t>
  </si>
  <si>
    <t>Foltýnek Stanislav</t>
  </si>
  <si>
    <t>Řezníček Ivo</t>
  </si>
  <si>
    <t>Vaňharová Lucie</t>
  </si>
  <si>
    <t>23.</t>
  </si>
  <si>
    <t>Horáček Tibor</t>
  </si>
  <si>
    <t>Všetulová Viktorie</t>
  </si>
  <si>
    <t>Vaňhara Lukáš</t>
  </si>
  <si>
    <t>Večeřa Dominik</t>
  </si>
  <si>
    <t>Dvořák Martin</t>
  </si>
  <si>
    <t>Richvalský Patrik</t>
  </si>
  <si>
    <t>Matůš Filip</t>
  </si>
  <si>
    <t>Spáčilová Kateřina</t>
  </si>
  <si>
    <t>Ptáček Jiří</t>
  </si>
  <si>
    <t>Hurtík Tomáš</t>
  </si>
  <si>
    <t>Vaňková Marie</t>
  </si>
  <si>
    <t>Kamas Gabriel</t>
  </si>
  <si>
    <t>Kovář Matěj</t>
  </si>
  <si>
    <t>Spáčilová Klára</t>
  </si>
  <si>
    <t>Bystřice p/H</t>
  </si>
  <si>
    <t>Babula Vlastimil</t>
  </si>
  <si>
    <t>1,5</t>
  </si>
  <si>
    <t>Ondroušek Michal</t>
  </si>
  <si>
    <t>Konečný Martin</t>
  </si>
  <si>
    <t>Pospíšil Jeroným</t>
  </si>
  <si>
    <t>SK Boršice</t>
  </si>
  <si>
    <t>Pospíšilová Karla</t>
  </si>
  <si>
    <t>Černý Michal</t>
  </si>
  <si>
    <t>Kopecký Matěj</t>
  </si>
  <si>
    <t>Gajdoš Jakub</t>
  </si>
  <si>
    <t>Procházka Rostislav</t>
  </si>
  <si>
    <t>Maršálek David</t>
  </si>
  <si>
    <t>Jurča Radek</t>
  </si>
  <si>
    <t>Hobza Vojtěch</t>
  </si>
  <si>
    <t>Valkovič Marek</t>
  </si>
  <si>
    <t>Randus Antonín</t>
  </si>
  <si>
    <t>Hlaváček Ondřej</t>
  </si>
  <si>
    <t>1,0</t>
  </si>
  <si>
    <t>Procházka Ondřej</t>
  </si>
  <si>
    <t>Černá Terezie</t>
  </si>
  <si>
    <t>Škarpich Petr</t>
  </si>
  <si>
    <t>ŠK Zlín</t>
  </si>
  <si>
    <t>Hofschneider Tomáš</t>
  </si>
  <si>
    <t>Suchánek Hanuš</t>
  </si>
  <si>
    <t>Hofschneider Petr</t>
  </si>
  <si>
    <t>Trávníček Mikuláš</t>
  </si>
  <si>
    <t>Šváb Jakub</t>
  </si>
  <si>
    <t>SK EMKaD Holešov</t>
  </si>
  <si>
    <t>Čapek Robin</t>
  </si>
  <si>
    <t>Matůš Jakub</t>
  </si>
  <si>
    <t>ŠK DDM Slavičín</t>
  </si>
  <si>
    <t>Kovařík Jakub</t>
  </si>
  <si>
    <t>Ponížil Matěj</t>
  </si>
  <si>
    <t>Samohýl Adam</t>
  </si>
  <si>
    <t>Miklendová Erika</t>
  </si>
  <si>
    <t>Miklendová Jana</t>
  </si>
  <si>
    <t>Chybík Jakub</t>
  </si>
  <si>
    <t>Krchňáček Jakub</t>
  </si>
  <si>
    <t>Dědič Denis</t>
  </si>
  <si>
    <t>Babula Matěj</t>
  </si>
  <si>
    <t>Chybík Filip</t>
  </si>
  <si>
    <t>Procházka Eduard</t>
  </si>
  <si>
    <t>Dorňák Jakub</t>
  </si>
  <si>
    <t>Konečný Jan</t>
  </si>
  <si>
    <t>Šimek Viktor</t>
  </si>
  <si>
    <t xml:space="preserve">Grand prix Zlínského kraje žáků v rapid šachu 2015 / 2016 </t>
  </si>
  <si>
    <t>Staré Město</t>
  </si>
  <si>
    <t>Hošťálková</t>
  </si>
  <si>
    <t>Zádrapová Amálie</t>
  </si>
  <si>
    <t>Spáčilová Kristýna</t>
  </si>
  <si>
    <t>ŠK Zlín-Malenovice, z.s.</t>
  </si>
  <si>
    <t>Vávra Jan</t>
  </si>
  <si>
    <t>Hlúšek Michal</t>
  </si>
  <si>
    <t>Řezníček Michal</t>
  </si>
  <si>
    <t>Noščák Denis</t>
  </si>
  <si>
    <t>Pekař Matouš</t>
  </si>
  <si>
    <t>Lipovský Matěj</t>
  </si>
  <si>
    <t>Družbík Eliáš</t>
  </si>
  <si>
    <t>6,5</t>
  </si>
  <si>
    <t>2,5</t>
  </si>
  <si>
    <t>Potyková Adéla</t>
  </si>
  <si>
    <t>Lukáš Vojtěch</t>
  </si>
  <si>
    <t>Mařák Jakub</t>
  </si>
  <si>
    <t>Machulka Jan</t>
  </si>
  <si>
    <t>Hlúšek Martin</t>
  </si>
  <si>
    <t>Grycman Ondřej</t>
  </si>
  <si>
    <t>Nezval Tomáš</t>
  </si>
  <si>
    <t>Spurný Alex</t>
  </si>
  <si>
    <t>Blažek Vít</t>
  </si>
  <si>
    <t>Holeček Dominik</t>
  </si>
  <si>
    <t>Schön Jakub</t>
  </si>
  <si>
    <t>Kocián Tomáš</t>
  </si>
  <si>
    <t>10.-11.</t>
  </si>
  <si>
    <t>Bezměrov</t>
  </si>
  <si>
    <t>Žáčková Amélie</t>
  </si>
  <si>
    <t>Dopitová Eva</t>
  </si>
  <si>
    <t>SVČ Šipka Kroměříž</t>
  </si>
  <si>
    <t>Kubín Tomáš Daniel</t>
  </si>
  <si>
    <t>Pešák Roman</t>
  </si>
  <si>
    <t>Novák Marian</t>
  </si>
  <si>
    <t>Hubáček Martin</t>
  </si>
  <si>
    <t>Böserle Daniel</t>
  </si>
  <si>
    <t>Novák David</t>
  </si>
  <si>
    <t>Böserle Martin</t>
  </si>
  <si>
    <t>28.</t>
  </si>
  <si>
    <t>29.</t>
  </si>
  <si>
    <t>31.</t>
  </si>
  <si>
    <t>Kocůrek Adam</t>
  </si>
  <si>
    <t>Pešák Zdeněk</t>
  </si>
  <si>
    <t>Ondrašica Lukáš</t>
  </si>
  <si>
    <t>Haderka Patrik</t>
  </si>
  <si>
    <t>Černoch Miroslav</t>
  </si>
  <si>
    <t>Baštincová Hana</t>
  </si>
  <si>
    <t>Jordová Zdeňka</t>
  </si>
  <si>
    <t>Vraj Ondřej</t>
  </si>
  <si>
    <t>Sokol Hošťálková</t>
  </si>
  <si>
    <t>Karlík Jáchym</t>
  </si>
  <si>
    <t>Drápala Tobiáš</t>
  </si>
  <si>
    <t>Galda Tomáš</t>
  </si>
  <si>
    <t>Kříž Jan</t>
  </si>
  <si>
    <t xml:space="preserve">Béna Vladimír </t>
  </si>
  <si>
    <t>ZŠ Komenská Kroměříž</t>
  </si>
  <si>
    <t>14.-15.</t>
  </si>
  <si>
    <t>7.-8.</t>
  </si>
  <si>
    <t>Křenek Roman</t>
  </si>
  <si>
    <t>ŠO TJ Karolinka</t>
  </si>
  <si>
    <t>21-22</t>
  </si>
  <si>
    <t>Zajíc Ondřej</t>
  </si>
  <si>
    <t>Sokol Bystřička</t>
  </si>
  <si>
    <t>Huml Dominik</t>
  </si>
  <si>
    <t>Jehlářová Martina</t>
  </si>
  <si>
    <t xml:space="preserve">Obšivačová Lucie </t>
  </si>
  <si>
    <t>TJ Sokol Val.Bystřice</t>
  </si>
  <si>
    <t>Malinová Tereza</t>
  </si>
  <si>
    <t>Klub her Zašová z.s.</t>
  </si>
  <si>
    <t>Vychopňová Veronika</t>
  </si>
  <si>
    <t>Škarpichová Adéla</t>
  </si>
  <si>
    <t>Říhová Michaela</t>
  </si>
  <si>
    <t>Kučera Pavel</t>
  </si>
  <si>
    <t>TJ Valašské Meziříčí</t>
  </si>
  <si>
    <t>Kotrla Matyáš</t>
  </si>
  <si>
    <t>Křupala Vladimír</t>
  </si>
  <si>
    <t>Kujan Lukáš</t>
  </si>
  <si>
    <t>Martiška Přemysl</t>
  </si>
  <si>
    <t>SVČ Rožnov</t>
  </si>
  <si>
    <t>Křenek Jakub</t>
  </si>
  <si>
    <t>Palát Aleš</t>
  </si>
  <si>
    <t>Skýpala Štěpán</t>
  </si>
  <si>
    <t>Havran Ondřej</t>
  </si>
  <si>
    <t>Basel Filip</t>
  </si>
  <si>
    <t>Adamík Radek</t>
  </si>
  <si>
    <t>Kuna František</t>
  </si>
  <si>
    <t xml:space="preserve">ŠK Zlín </t>
  </si>
  <si>
    <t>Pšenicová Klára</t>
  </si>
  <si>
    <t>Malinová Barbora</t>
  </si>
  <si>
    <t>Petruželová Zuzana</t>
  </si>
  <si>
    <t>Kotrlová Emilie</t>
  </si>
  <si>
    <t>Gargulák Jáchym</t>
  </si>
  <si>
    <t>Nepovím Matěj</t>
  </si>
  <si>
    <t>Švec Jakub</t>
  </si>
  <si>
    <t>Hildebrant Jiří</t>
  </si>
  <si>
    <t>ŠK Rajnochovice</t>
  </si>
  <si>
    <t>Chrobák Metoděj</t>
  </si>
  <si>
    <t>ZŠ Integra Vsetín</t>
  </si>
  <si>
    <t>Hlouch Lubomír</t>
  </si>
  <si>
    <t>Adamík Marek</t>
  </si>
  <si>
    <t>Vrajík Jakub</t>
  </si>
  <si>
    <t>Bartošík Adam</t>
  </si>
  <si>
    <t>Bělunek Tomáš</t>
  </si>
  <si>
    <t>Křenek Lukáš</t>
  </si>
  <si>
    <t xml:space="preserve">Ptáček Pavel </t>
  </si>
  <si>
    <t>Kovář Ondřej</t>
  </si>
  <si>
    <t>Huml Jan</t>
  </si>
  <si>
    <t>Kaděra Štěpán</t>
  </si>
  <si>
    <t>Křupala Petr</t>
  </si>
  <si>
    <t>Chytil Lukáš</t>
  </si>
  <si>
    <t>Teichl Jakub</t>
  </si>
  <si>
    <t>ZŠ Hoštálková</t>
  </si>
  <si>
    <t>24.</t>
  </si>
  <si>
    <t>25.</t>
  </si>
  <si>
    <t>26.</t>
  </si>
  <si>
    <t>27.</t>
  </si>
  <si>
    <t>Zlín-Malenovice</t>
  </si>
  <si>
    <t>TJ Sokol Valašská Bystřice</t>
  </si>
  <si>
    <t>12.-13.</t>
  </si>
  <si>
    <t>12.-12.</t>
  </si>
  <si>
    <t>ZŠ Hošťálková</t>
  </si>
  <si>
    <t>16.-20.</t>
  </si>
  <si>
    <t>13.-14.</t>
  </si>
  <si>
    <t>Feiferlík Jakub</t>
  </si>
  <si>
    <t>Jaška Ondřej</t>
  </si>
  <si>
    <t>Kučera Tomáš</t>
  </si>
  <si>
    <t>27.-28.</t>
  </si>
  <si>
    <t>30.</t>
  </si>
  <si>
    <t>30.-31.</t>
  </si>
  <si>
    <t>32.</t>
  </si>
  <si>
    <t>33.</t>
  </si>
  <si>
    <t>34.-35.</t>
  </si>
  <si>
    <t>36.</t>
  </si>
  <si>
    <t>45.</t>
  </si>
  <si>
    <t>46.</t>
  </si>
  <si>
    <t>Svoboda Jakub</t>
  </si>
  <si>
    <t>Herzan Vojtěch</t>
  </si>
  <si>
    <t>19.-20.</t>
  </si>
  <si>
    <t>32.-38.</t>
  </si>
  <si>
    <t>39.-44.</t>
  </si>
  <si>
    <t>Jakšík Denis</t>
  </si>
  <si>
    <t>Hobza Richard</t>
  </si>
  <si>
    <t>Boháček Jan</t>
  </si>
  <si>
    <t>Havlík František</t>
  </si>
  <si>
    <t>Kozel Ondra</t>
  </si>
  <si>
    <t>29.-31.</t>
  </si>
  <si>
    <t>32.-41.</t>
  </si>
  <si>
    <t>42.-45.</t>
  </si>
  <si>
    <t>46.-50.</t>
  </si>
  <si>
    <t>51.-52.</t>
  </si>
  <si>
    <t>53.</t>
  </si>
  <si>
    <t>6.-7.</t>
  </si>
  <si>
    <t>8.-9.</t>
  </si>
  <si>
    <t>18.-19.</t>
  </si>
  <si>
    <t>21.-25.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</si>
</sst>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</numFmts>
  <fonts count="36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name val="Arial"/>
      <family val="2"/>
    </font>
    <font>
      <b/>
      <sz val="12"/>
      <name val="Times New Roman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ck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ck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>
        <color indexed="8"/>
      </left>
      <right style="thin"/>
      <top style="thin"/>
      <bottom style="thin"/>
      <diagonal style="thin">
        <color indexed="8"/>
      </diagonal>
    </border>
    <border diagonalUp="1">
      <left style="thin"/>
      <right style="thin"/>
      <top style="thin"/>
      <bottom style="thin"/>
      <diagonal style="thin">
        <color indexed="8"/>
      </diagonal>
    </border>
    <border diagonalUp="1">
      <left style="thin">
        <color indexed="8"/>
      </left>
      <right style="thin"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/>
      <top>
        <color indexed="63"/>
      </top>
      <bottom style="thin"/>
      <diagonal style="thin">
        <color indexed="8"/>
      </diagonal>
    </border>
    <border diagonalUp="1">
      <left style="thin"/>
      <right style="thin"/>
      <top>
        <color indexed="63"/>
      </top>
      <bottom style="thin"/>
      <diagonal style="thin">
        <color indexed="8"/>
      </diagonal>
    </border>
    <border diagonalUp="1">
      <left style="thin"/>
      <right style="thin"/>
      <top style="thin">
        <color indexed="8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>
        <color indexed="8"/>
      </bottom>
      <diagonal style="thin"/>
    </border>
    <border diagonalUp="1">
      <left style="thin">
        <color indexed="8"/>
      </left>
      <right style="thin"/>
      <top style="thin">
        <color indexed="8"/>
      </top>
      <bottom style="thin">
        <color indexed="8"/>
      </bottom>
      <diagonal style="thin"/>
    </border>
    <border diagonalUp="1">
      <left style="thin">
        <color indexed="8"/>
      </left>
      <right style="thin"/>
      <top style="thin"/>
      <bottom style="thin"/>
      <diagonal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4" fillId="3" borderId="0" applyNumberFormat="0" applyBorder="0" applyAlignment="0" applyProtection="0"/>
    <xf numFmtId="0" fontId="30" fillId="16" borderId="2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>
      <alignment/>
      <protection/>
    </xf>
    <xf numFmtId="0" fontId="29" fillId="0" borderId="7" applyNumberFormat="0" applyFill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1" fillId="0" borderId="0" xfId="0" applyFont="1" applyFill="1" applyAlignment="1">
      <alignment/>
    </xf>
    <xf numFmtId="49" fontId="8" fillId="0" borderId="0" xfId="0" applyNumberFormat="1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 vertical="center"/>
    </xf>
    <xf numFmtId="167" fontId="8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19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67" fontId="6" fillId="0" borderId="10" xfId="0" applyNumberFormat="1" applyFont="1" applyFill="1" applyBorder="1" applyAlignment="1">
      <alignment horizontal="center"/>
    </xf>
    <xf numFmtId="167" fontId="10" fillId="0" borderId="10" xfId="0" applyNumberFormat="1" applyFont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0" fillId="19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19" borderId="11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3" fillId="19" borderId="12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19" borderId="13" xfId="0" applyFont="1" applyFill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19" borderId="21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3" fillId="19" borderId="22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/>
    </xf>
    <xf numFmtId="167" fontId="8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2" fillId="0" borderId="2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19" borderId="10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0" fillId="19" borderId="26" xfId="0" applyFill="1" applyBorder="1" applyAlignment="1">
      <alignment horizontal="center"/>
    </xf>
    <xf numFmtId="0" fontId="13" fillId="0" borderId="10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19" borderId="10" xfId="0" applyFont="1" applyFill="1" applyBorder="1" applyAlignment="1">
      <alignment horizontal="center"/>
    </xf>
    <xf numFmtId="167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/>
    </xf>
    <xf numFmtId="167" fontId="15" fillId="19" borderId="10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vertical="center"/>
    </xf>
    <xf numFmtId="167" fontId="13" fillId="19" borderId="10" xfId="0" applyNumberFormat="1" applyFont="1" applyFill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0" fillId="19" borderId="32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19" borderId="33" xfId="0" applyFont="1" applyFill="1" applyBorder="1" applyAlignment="1">
      <alignment horizontal="center"/>
    </xf>
    <xf numFmtId="167" fontId="10" fillId="0" borderId="33" xfId="0" applyNumberFormat="1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 horizontal="center"/>
    </xf>
    <xf numFmtId="167" fontId="10" fillId="0" borderId="34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19" borderId="10" xfId="0" applyFont="1" applyFill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19" borderId="32" xfId="0" applyFont="1" applyFill="1" applyBorder="1" applyAlignment="1">
      <alignment horizontal="center" vertical="center"/>
    </xf>
    <xf numFmtId="0" fontId="10" fillId="19" borderId="35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10" fillId="19" borderId="26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19" borderId="38" xfId="0" applyFont="1" applyFill="1" applyBorder="1" applyAlignment="1">
      <alignment horizontal="center"/>
    </xf>
    <xf numFmtId="167" fontId="10" fillId="0" borderId="38" xfId="0" applyNumberFormat="1" applyFont="1" applyBorder="1" applyAlignment="1">
      <alignment horizontal="center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10" fillId="19" borderId="40" xfId="0" applyFont="1" applyFill="1" applyBorder="1" applyAlignment="1">
      <alignment horizontal="center"/>
    </xf>
    <xf numFmtId="167" fontId="10" fillId="0" borderId="40" xfId="0" applyNumberFormat="1" applyFont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40" xfId="0" applyFont="1" applyBorder="1" applyAlignment="1">
      <alignment horizontal="center"/>
    </xf>
    <xf numFmtId="49" fontId="12" fillId="0" borderId="31" xfId="0" applyNumberFormat="1" applyFont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10" fillId="19" borderId="33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19" borderId="41" xfId="0" applyFont="1" applyFill="1" applyBorder="1" applyAlignment="1">
      <alignment horizontal="center"/>
    </xf>
    <xf numFmtId="167" fontId="10" fillId="0" borderId="41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167" fontId="10" fillId="0" borderId="14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7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167" fontId="10" fillId="0" borderId="1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center"/>
    </xf>
    <xf numFmtId="0" fontId="12" fillId="19" borderId="43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49" fontId="18" fillId="0" borderId="17" xfId="0" applyNumberFormat="1" applyFont="1" applyBorder="1" applyAlignment="1">
      <alignment horizontal="center"/>
    </xf>
    <xf numFmtId="0" fontId="18" fillId="19" borderId="43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19" borderId="33" xfId="0" applyFont="1" applyFill="1" applyBorder="1" applyAlignment="1">
      <alignment horizontal="center"/>
    </xf>
    <xf numFmtId="167" fontId="12" fillId="0" borderId="17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2" fillId="19" borderId="44" xfId="0" applyFont="1" applyFill="1" applyBorder="1" applyAlignment="1">
      <alignment horizontal="center"/>
    </xf>
    <xf numFmtId="0" fontId="18" fillId="19" borderId="11" xfId="0" applyFont="1" applyFill="1" applyBorder="1" applyAlignment="1">
      <alignment horizontal="center"/>
    </xf>
    <xf numFmtId="0" fontId="18" fillId="19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7" fontId="10" fillId="0" borderId="17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3" fillId="0" borderId="17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167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31" xfId="0" applyNumberFormat="1" applyFont="1" applyBorder="1" applyAlignment="1">
      <alignment horizontal="center" vertical="center"/>
    </xf>
    <xf numFmtId="0" fontId="13" fillId="19" borderId="1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center"/>
    </xf>
    <xf numFmtId="0" fontId="13" fillId="0" borderId="41" xfId="0" applyFont="1" applyBorder="1" applyAlignment="1">
      <alignment horizontal="center" vertical="center"/>
    </xf>
    <xf numFmtId="0" fontId="13" fillId="19" borderId="41" xfId="0" applyFont="1" applyFill="1" applyBorder="1" applyAlignment="1">
      <alignment horizontal="center"/>
    </xf>
    <xf numFmtId="167" fontId="13" fillId="0" borderId="41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41" xfId="0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/>
    </xf>
    <xf numFmtId="167" fontId="13" fillId="0" borderId="17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center"/>
    </xf>
    <xf numFmtId="0" fontId="13" fillId="0" borderId="46" xfId="0" applyFont="1" applyBorder="1" applyAlignment="1">
      <alignment horizontal="center" vertical="center"/>
    </xf>
    <xf numFmtId="0" fontId="13" fillId="19" borderId="46" xfId="0" applyFont="1" applyFill="1" applyBorder="1" applyAlignment="1">
      <alignment horizontal="center"/>
    </xf>
    <xf numFmtId="167" fontId="13" fillId="0" borderId="46" xfId="0" applyNumberFormat="1" applyFont="1" applyBorder="1" applyAlignment="1">
      <alignment horizontal="center"/>
    </xf>
    <xf numFmtId="0" fontId="13" fillId="0" borderId="46" xfId="0" applyFont="1" applyBorder="1" applyAlignment="1">
      <alignment/>
    </xf>
    <xf numFmtId="0" fontId="13" fillId="0" borderId="46" xfId="0" applyFont="1" applyBorder="1" applyAlignment="1">
      <alignment horizontal="center"/>
    </xf>
    <xf numFmtId="167" fontId="13" fillId="0" borderId="30" xfId="0" applyNumberFormat="1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33" xfId="0" applyFont="1" applyBorder="1" applyAlignment="1">
      <alignment horizontal="left" vertical="center"/>
    </xf>
    <xf numFmtId="0" fontId="13" fillId="0" borderId="33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19" borderId="33" xfId="0" applyFont="1" applyFill="1" applyBorder="1" applyAlignment="1">
      <alignment horizontal="center"/>
    </xf>
    <xf numFmtId="167" fontId="13" fillId="0" borderId="33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19" borderId="38" xfId="0" applyFont="1" applyFill="1" applyBorder="1" applyAlignment="1">
      <alignment horizontal="center"/>
    </xf>
    <xf numFmtId="167" fontId="13" fillId="0" borderId="47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" vertical="center"/>
    </xf>
    <xf numFmtId="167" fontId="13" fillId="0" borderId="38" xfId="0" applyNumberFormat="1" applyFont="1" applyBorder="1" applyAlignment="1">
      <alignment horizontal="center"/>
    </xf>
    <xf numFmtId="167" fontId="13" fillId="0" borderId="34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 vertical="center"/>
    </xf>
    <xf numFmtId="0" fontId="12" fillId="19" borderId="26" xfId="0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49" fontId="10" fillId="0" borderId="48" xfId="0" applyNumberFormat="1" applyFont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49" fontId="13" fillId="0" borderId="50" xfId="0" applyNumberFormat="1" applyFont="1" applyBorder="1" applyAlignment="1">
      <alignment horizontal="center" vertical="center"/>
    </xf>
    <xf numFmtId="0" fontId="13" fillId="19" borderId="51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0" fontId="10" fillId="19" borderId="54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/>
    </xf>
    <xf numFmtId="0" fontId="10" fillId="19" borderId="55" xfId="0" applyFont="1" applyFill="1" applyBorder="1" applyAlignment="1">
      <alignment horizontal="center"/>
    </xf>
    <xf numFmtId="167" fontId="10" fillId="0" borderId="55" xfId="0" applyNumberFormat="1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19" borderId="56" xfId="0" applyFont="1" applyFill="1" applyBorder="1" applyAlignment="1">
      <alignment horizontal="center"/>
    </xf>
    <xf numFmtId="167" fontId="10" fillId="0" borderId="56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0" fillId="0" borderId="57" xfId="0" applyFont="1" applyBorder="1" applyAlignment="1">
      <alignment horizontal="center" vertical="center"/>
    </xf>
    <xf numFmtId="0" fontId="10" fillId="19" borderId="57" xfId="0" applyFont="1" applyFill="1" applyBorder="1" applyAlignment="1">
      <alignment horizontal="center"/>
    </xf>
    <xf numFmtId="167" fontId="10" fillId="0" borderId="57" xfId="0" applyNumberFormat="1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0" fontId="10" fillId="19" borderId="51" xfId="0" applyFont="1" applyFill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/>
    </xf>
    <xf numFmtId="0" fontId="10" fillId="0" borderId="5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19" borderId="56" xfId="0" applyFont="1" applyFill="1" applyBorder="1" applyAlignment="1">
      <alignment horizontal="center"/>
    </xf>
    <xf numFmtId="167" fontId="12" fillId="0" borderId="56" xfId="0" applyNumberFormat="1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19" borderId="56" xfId="0" applyFont="1" applyFill="1" applyBorder="1" applyAlignment="1">
      <alignment horizontal="center"/>
    </xf>
    <xf numFmtId="167" fontId="13" fillId="0" borderId="56" xfId="0" applyNumberFormat="1" applyFont="1" applyBorder="1" applyAlignment="1">
      <alignment horizontal="center"/>
    </xf>
    <xf numFmtId="0" fontId="10" fillId="19" borderId="51" xfId="0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59" xfId="0" applyNumberFormat="1" applyFont="1" applyBorder="1" applyAlignment="1">
      <alignment horizontal="center"/>
    </xf>
    <xf numFmtId="0" fontId="17" fillId="0" borderId="58" xfId="0" applyFont="1" applyBorder="1" applyAlignment="1">
      <alignment horizontal="center" vertical="center"/>
    </xf>
    <xf numFmtId="49" fontId="10" fillId="0" borderId="59" xfId="0" applyNumberFormat="1" applyFont="1" applyBorder="1" applyAlignment="1">
      <alignment horizontal="center" vertical="center"/>
    </xf>
    <xf numFmtId="0" fontId="10" fillId="19" borderId="56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9" fillId="19" borderId="60" xfId="0" applyFont="1" applyFill="1" applyBorder="1" applyAlignment="1">
      <alignment horizontal="center"/>
    </xf>
    <xf numFmtId="0" fontId="9" fillId="19" borderId="61" xfId="0" applyFont="1" applyFill="1" applyBorder="1" applyAlignment="1">
      <alignment horizontal="center"/>
    </xf>
    <xf numFmtId="0" fontId="6" fillId="19" borderId="60" xfId="0" applyFont="1" applyFill="1" applyBorder="1" applyAlignment="1">
      <alignment horizontal="center"/>
    </xf>
    <xf numFmtId="0" fontId="6" fillId="19" borderId="28" xfId="0" applyFont="1" applyFill="1" applyBorder="1" applyAlignment="1">
      <alignment horizontal="center"/>
    </xf>
    <xf numFmtId="0" fontId="6" fillId="19" borderId="6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1">
      <selection activeCell="AC76" sqref="AC76"/>
    </sheetView>
  </sheetViews>
  <sheetFormatPr defaultColWidth="9.140625" defaultRowHeight="12.75"/>
  <cols>
    <col min="1" max="1" width="6.8515625" style="13" customWidth="1"/>
    <col min="2" max="2" width="23.8515625" style="9" customWidth="1"/>
    <col min="3" max="3" width="23.28125" style="9" customWidth="1"/>
    <col min="4" max="4" width="5.140625" style="67" customWidth="1"/>
    <col min="5" max="5" width="5.7109375" style="67" customWidth="1"/>
    <col min="6" max="6" width="6.57421875" style="61" customWidth="1"/>
    <col min="7" max="7" width="0.9921875" style="68" customWidth="1"/>
    <col min="8" max="9" width="5.7109375" style="67" customWidth="1"/>
    <col min="10" max="10" width="5.7109375" style="61" customWidth="1"/>
    <col min="11" max="11" width="1.421875" style="68" customWidth="1"/>
    <col min="12" max="13" width="5.7109375" style="67" customWidth="1"/>
    <col min="14" max="14" width="5.7109375" style="61" customWidth="1"/>
    <col min="15" max="15" width="1.421875" style="68" customWidth="1"/>
    <col min="16" max="17" width="5.7109375" style="67" customWidth="1"/>
    <col min="18" max="18" width="5.7109375" style="61" customWidth="1"/>
    <col min="19" max="19" width="1.421875" style="9" customWidth="1"/>
    <col min="20" max="20" width="5.7109375" style="5" customWidth="1"/>
    <col min="21" max="21" width="5.7109375" style="32" customWidth="1"/>
    <col min="22" max="16384" width="9.140625" style="9" customWidth="1"/>
  </cols>
  <sheetData>
    <row r="1" spans="1:18" ht="18.75">
      <c r="A1" s="264" t="s">
        <v>149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8.75">
      <c r="A2" s="266" t="s">
        <v>47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21" ht="12.75">
      <c r="A3" s="268" t="s">
        <v>18</v>
      </c>
      <c r="B3" s="270" t="s">
        <v>19</v>
      </c>
      <c r="C3" s="270" t="s">
        <v>20</v>
      </c>
      <c r="D3" s="263" t="s">
        <v>150</v>
      </c>
      <c r="E3" s="263"/>
      <c r="F3" s="263"/>
      <c r="G3" s="11"/>
      <c r="H3" s="263" t="s">
        <v>177</v>
      </c>
      <c r="I3" s="263"/>
      <c r="J3" s="263"/>
      <c r="K3" s="11"/>
      <c r="L3" s="272" t="s">
        <v>151</v>
      </c>
      <c r="M3" s="272"/>
      <c r="N3" s="272"/>
      <c r="O3" s="11"/>
      <c r="P3" s="272" t="s">
        <v>266</v>
      </c>
      <c r="Q3" s="272"/>
      <c r="R3" s="272"/>
      <c r="S3" s="11"/>
      <c r="T3" s="263" t="s">
        <v>14</v>
      </c>
      <c r="U3" s="263"/>
    </row>
    <row r="4" spans="1:21" s="12" customFormat="1" ht="12.75">
      <c r="A4" s="269"/>
      <c r="B4" s="271"/>
      <c r="C4" s="271"/>
      <c r="D4" s="10" t="s">
        <v>16</v>
      </c>
      <c r="E4" s="10" t="s">
        <v>15</v>
      </c>
      <c r="F4" s="31" t="s">
        <v>17</v>
      </c>
      <c r="G4" s="10"/>
      <c r="H4" s="10" t="s">
        <v>16</v>
      </c>
      <c r="I4" s="10" t="s">
        <v>15</v>
      </c>
      <c r="J4" s="31" t="s">
        <v>17</v>
      </c>
      <c r="K4" s="10"/>
      <c r="L4" s="10" t="s">
        <v>16</v>
      </c>
      <c r="M4" s="10" t="s">
        <v>15</v>
      </c>
      <c r="N4" s="31" t="s">
        <v>17</v>
      </c>
      <c r="O4" s="10"/>
      <c r="P4" s="10" t="s">
        <v>16</v>
      </c>
      <c r="Q4" s="10" t="s">
        <v>15</v>
      </c>
      <c r="R4" s="31" t="s">
        <v>17</v>
      </c>
      <c r="S4" s="10"/>
      <c r="T4" s="6" t="s">
        <v>15</v>
      </c>
      <c r="U4" s="39" t="s">
        <v>17</v>
      </c>
    </row>
    <row r="5" spans="1:21" ht="15.75">
      <c r="A5" s="116" t="s">
        <v>37</v>
      </c>
      <c r="B5" s="182" t="s">
        <v>111</v>
      </c>
      <c r="C5" s="182" t="s">
        <v>154</v>
      </c>
      <c r="D5" s="152" t="s">
        <v>26</v>
      </c>
      <c r="E5" s="83">
        <v>20</v>
      </c>
      <c r="F5" s="83">
        <v>6.5</v>
      </c>
      <c r="G5" s="82"/>
      <c r="H5" s="183">
        <v>1</v>
      </c>
      <c r="I5" s="83">
        <v>20</v>
      </c>
      <c r="J5" s="184">
        <v>6.5</v>
      </c>
      <c r="K5" s="78"/>
      <c r="L5" s="185">
        <v>1</v>
      </c>
      <c r="M5" s="83">
        <v>20</v>
      </c>
      <c r="N5" s="184">
        <v>7</v>
      </c>
      <c r="O5" s="78"/>
      <c r="P5" s="185"/>
      <c r="Q5" s="83"/>
      <c r="R5" s="184"/>
      <c r="S5" s="78"/>
      <c r="T5" s="83">
        <f>E5+I5+M5+Q5</f>
        <v>60</v>
      </c>
      <c r="U5" s="89">
        <f>F5+J5+N5+R5</f>
        <v>20</v>
      </c>
    </row>
    <row r="6" spans="1:21" ht="15.75">
      <c r="A6" s="223" t="s">
        <v>38</v>
      </c>
      <c r="B6" s="33" t="s">
        <v>148</v>
      </c>
      <c r="C6" s="33" t="s">
        <v>154</v>
      </c>
      <c r="D6" s="219" t="s">
        <v>13</v>
      </c>
      <c r="E6" s="220">
        <v>18</v>
      </c>
      <c r="F6" s="157" t="s">
        <v>49</v>
      </c>
      <c r="G6" s="158"/>
      <c r="H6" s="251">
        <v>6</v>
      </c>
      <c r="I6" s="252">
        <v>10</v>
      </c>
      <c r="J6" s="253">
        <v>4.5</v>
      </c>
      <c r="K6" s="108"/>
      <c r="L6" s="109">
        <v>4</v>
      </c>
      <c r="M6" s="106">
        <v>14</v>
      </c>
      <c r="N6" s="107">
        <v>5</v>
      </c>
      <c r="O6" s="108"/>
      <c r="P6" s="109">
        <v>1</v>
      </c>
      <c r="Q6" s="106">
        <v>20</v>
      </c>
      <c r="R6" s="107">
        <v>5.5</v>
      </c>
      <c r="S6" s="117"/>
      <c r="T6" s="83">
        <f>E6+M6+Q6</f>
        <v>52</v>
      </c>
      <c r="U6" s="89">
        <f>F6+N6+R6</f>
        <v>16.5</v>
      </c>
    </row>
    <row r="7" spans="1:21" ht="15.75">
      <c r="A7" s="223" t="s">
        <v>39</v>
      </c>
      <c r="B7" s="33" t="s">
        <v>84</v>
      </c>
      <c r="C7" s="33" t="s">
        <v>2</v>
      </c>
      <c r="D7" s="92" t="s">
        <v>4</v>
      </c>
      <c r="E7" s="93">
        <v>12</v>
      </c>
      <c r="F7" s="157" t="s">
        <v>52</v>
      </c>
      <c r="G7" s="140"/>
      <c r="H7" s="105">
        <v>2</v>
      </c>
      <c r="I7" s="106">
        <v>18</v>
      </c>
      <c r="J7" s="107">
        <v>6</v>
      </c>
      <c r="K7" s="38"/>
      <c r="L7" s="23">
        <v>2</v>
      </c>
      <c r="M7" s="37">
        <v>18</v>
      </c>
      <c r="N7" s="40">
        <v>6</v>
      </c>
      <c r="O7" s="38"/>
      <c r="P7" s="23"/>
      <c r="Q7" s="37"/>
      <c r="R7" s="40"/>
      <c r="S7" s="38"/>
      <c r="T7" s="83">
        <f>E7+I7+M7+Q7</f>
        <v>48</v>
      </c>
      <c r="U7" s="89">
        <f>F7+J7+N7+R7</f>
        <v>16.5</v>
      </c>
    </row>
    <row r="8" spans="1:21" ht="15.75">
      <c r="A8" s="223" t="s">
        <v>40</v>
      </c>
      <c r="B8" s="33" t="s">
        <v>112</v>
      </c>
      <c r="C8" s="33" t="s">
        <v>2</v>
      </c>
      <c r="D8" s="91" t="s">
        <v>5</v>
      </c>
      <c r="E8" s="37">
        <v>16</v>
      </c>
      <c r="F8" s="157" t="s">
        <v>51</v>
      </c>
      <c r="G8" s="140"/>
      <c r="H8" s="105">
        <v>3</v>
      </c>
      <c r="I8" s="106">
        <v>16</v>
      </c>
      <c r="J8" s="107">
        <v>4.5</v>
      </c>
      <c r="K8" s="38"/>
      <c r="L8" s="23">
        <v>3</v>
      </c>
      <c r="M8" s="37">
        <v>16</v>
      </c>
      <c r="N8" s="40">
        <v>5.5</v>
      </c>
      <c r="O8" s="38"/>
      <c r="P8" s="236">
        <v>4</v>
      </c>
      <c r="Q8" s="237">
        <v>14</v>
      </c>
      <c r="R8" s="238">
        <v>5</v>
      </c>
      <c r="S8" s="38"/>
      <c r="T8" s="83">
        <f>E8+I8+M8</f>
        <v>48</v>
      </c>
      <c r="U8" s="89">
        <f>F8+J8+N8</f>
        <v>15</v>
      </c>
    </row>
    <row r="9" spans="1:21" ht="15.75">
      <c r="A9" s="223" t="s">
        <v>41</v>
      </c>
      <c r="B9" s="33" t="s">
        <v>155</v>
      </c>
      <c r="C9" s="33" t="s">
        <v>34</v>
      </c>
      <c r="D9" s="92" t="s">
        <v>12</v>
      </c>
      <c r="E9" s="93">
        <v>10</v>
      </c>
      <c r="F9" s="157" t="s">
        <v>52</v>
      </c>
      <c r="G9" s="35"/>
      <c r="H9" s="251">
        <v>8</v>
      </c>
      <c r="I9" s="252">
        <v>8</v>
      </c>
      <c r="J9" s="253">
        <v>4</v>
      </c>
      <c r="K9" s="38"/>
      <c r="L9" s="23">
        <v>6</v>
      </c>
      <c r="M9" s="37">
        <v>10</v>
      </c>
      <c r="N9" s="40">
        <v>5</v>
      </c>
      <c r="O9" s="38"/>
      <c r="P9" s="23">
        <v>2</v>
      </c>
      <c r="Q9" s="37">
        <v>18</v>
      </c>
      <c r="R9" s="40">
        <v>5.5</v>
      </c>
      <c r="S9" s="78"/>
      <c r="T9" s="83">
        <f>E9+M9+Q9</f>
        <v>38</v>
      </c>
      <c r="U9" s="89">
        <f>F9+N9+R9</f>
        <v>15</v>
      </c>
    </row>
    <row r="10" spans="1:21" ht="15.75">
      <c r="A10" s="223" t="s">
        <v>42</v>
      </c>
      <c r="B10" s="33" t="s">
        <v>117</v>
      </c>
      <c r="C10" s="33" t="s">
        <v>154</v>
      </c>
      <c r="D10" s="95" t="s">
        <v>10</v>
      </c>
      <c r="E10" s="37">
        <v>14</v>
      </c>
      <c r="F10" s="157" t="s">
        <v>51</v>
      </c>
      <c r="G10" s="82"/>
      <c r="H10" s="105">
        <v>5</v>
      </c>
      <c r="I10" s="106">
        <v>12</v>
      </c>
      <c r="J10" s="107">
        <v>4.5</v>
      </c>
      <c r="K10" s="78"/>
      <c r="L10" s="23">
        <v>7</v>
      </c>
      <c r="M10" s="37">
        <v>9</v>
      </c>
      <c r="N10" s="40">
        <v>4.5</v>
      </c>
      <c r="O10" s="38"/>
      <c r="P10" s="236">
        <v>9</v>
      </c>
      <c r="Q10" s="237">
        <v>7</v>
      </c>
      <c r="R10" s="238">
        <v>4</v>
      </c>
      <c r="S10" s="78"/>
      <c r="T10" s="83">
        <f>E10+I10+M10</f>
        <v>35</v>
      </c>
      <c r="U10" s="89">
        <f>F10+J10+N10</f>
        <v>14</v>
      </c>
    </row>
    <row r="11" spans="1:21" ht="15.75">
      <c r="A11" s="223" t="s">
        <v>207</v>
      </c>
      <c r="B11" s="33" t="s">
        <v>119</v>
      </c>
      <c r="C11" s="33" t="s">
        <v>30</v>
      </c>
      <c r="D11" s="91" t="s">
        <v>27</v>
      </c>
      <c r="E11" s="37">
        <v>8</v>
      </c>
      <c r="F11" s="157" t="s">
        <v>53</v>
      </c>
      <c r="G11" s="35"/>
      <c r="H11" s="251">
        <v>11</v>
      </c>
      <c r="I11" s="252">
        <v>5</v>
      </c>
      <c r="J11" s="253">
        <v>3.5</v>
      </c>
      <c r="K11" s="38"/>
      <c r="L11" s="23">
        <v>5</v>
      </c>
      <c r="M11" s="37">
        <v>12</v>
      </c>
      <c r="N11" s="40">
        <v>5</v>
      </c>
      <c r="O11" s="38"/>
      <c r="P11" s="23">
        <v>5</v>
      </c>
      <c r="Q11" s="37">
        <v>12</v>
      </c>
      <c r="R11" s="40">
        <v>5</v>
      </c>
      <c r="S11" s="38"/>
      <c r="T11" s="83">
        <f>E11+M11+Q11</f>
        <v>32</v>
      </c>
      <c r="U11" s="89">
        <f>F11+N11+R11</f>
        <v>14</v>
      </c>
    </row>
    <row r="12" spans="1:21" ht="15.75">
      <c r="A12" s="223"/>
      <c r="B12" s="33" t="s">
        <v>118</v>
      </c>
      <c r="C12" s="33" t="s">
        <v>154</v>
      </c>
      <c r="D12" s="259" t="s">
        <v>23</v>
      </c>
      <c r="E12" s="237">
        <v>5</v>
      </c>
      <c r="F12" s="260" t="s">
        <v>53</v>
      </c>
      <c r="G12" s="35"/>
      <c r="H12" s="36">
        <v>7</v>
      </c>
      <c r="I12" s="37">
        <v>9</v>
      </c>
      <c r="J12" s="40">
        <v>4.5</v>
      </c>
      <c r="K12" s="38"/>
      <c r="L12" s="23">
        <v>9</v>
      </c>
      <c r="M12" s="37">
        <v>7</v>
      </c>
      <c r="N12" s="40">
        <v>4.5</v>
      </c>
      <c r="O12" s="38"/>
      <c r="P12" s="23">
        <v>3</v>
      </c>
      <c r="Q12" s="37">
        <v>16</v>
      </c>
      <c r="R12" s="40">
        <v>5</v>
      </c>
      <c r="S12" s="38"/>
      <c r="T12" s="83">
        <f>I12+M12+Q12</f>
        <v>32</v>
      </c>
      <c r="U12" s="89">
        <f>J12+N12+R12</f>
        <v>14</v>
      </c>
    </row>
    <row r="13" spans="1:21" ht="15.75">
      <c r="A13" s="223" t="s">
        <v>45</v>
      </c>
      <c r="B13" s="33" t="s">
        <v>133</v>
      </c>
      <c r="C13" s="33" t="s">
        <v>30</v>
      </c>
      <c r="D13" s="261" t="s">
        <v>31</v>
      </c>
      <c r="E13" s="262">
        <v>6</v>
      </c>
      <c r="F13" s="260" t="s">
        <v>53</v>
      </c>
      <c r="G13" s="35"/>
      <c r="H13" s="36">
        <v>4</v>
      </c>
      <c r="I13" s="37">
        <v>14</v>
      </c>
      <c r="J13" s="40">
        <v>4.5</v>
      </c>
      <c r="K13" s="38"/>
      <c r="L13" s="23">
        <v>8</v>
      </c>
      <c r="M13" s="37">
        <v>8</v>
      </c>
      <c r="N13" s="40">
        <v>4.5</v>
      </c>
      <c r="O13" s="38"/>
      <c r="P13" s="23">
        <v>6</v>
      </c>
      <c r="Q13" s="37">
        <v>10</v>
      </c>
      <c r="R13" s="40">
        <v>4.5</v>
      </c>
      <c r="S13" s="38"/>
      <c r="T13" s="83">
        <f>I13+M13+Q13</f>
        <v>32</v>
      </c>
      <c r="U13" s="89">
        <f>J13+N13+R13</f>
        <v>13.5</v>
      </c>
    </row>
    <row r="14" spans="1:21" ht="15.75">
      <c r="A14" s="223" t="s">
        <v>46</v>
      </c>
      <c r="B14" s="33" t="s">
        <v>137</v>
      </c>
      <c r="C14" s="33" t="s">
        <v>154</v>
      </c>
      <c r="D14" s="92" t="s">
        <v>24</v>
      </c>
      <c r="E14" s="93">
        <v>4</v>
      </c>
      <c r="F14" s="157" t="s">
        <v>53</v>
      </c>
      <c r="G14" s="35"/>
      <c r="H14" s="250">
        <v>16</v>
      </c>
      <c r="I14" s="237">
        <v>0</v>
      </c>
      <c r="J14" s="238">
        <v>3</v>
      </c>
      <c r="K14" s="38"/>
      <c r="L14" s="23">
        <v>10</v>
      </c>
      <c r="M14" s="37">
        <v>6</v>
      </c>
      <c r="N14" s="40">
        <v>4.5</v>
      </c>
      <c r="O14" s="38"/>
      <c r="P14" s="23">
        <v>11</v>
      </c>
      <c r="Q14" s="37">
        <v>5</v>
      </c>
      <c r="R14" s="40">
        <v>3.5</v>
      </c>
      <c r="S14" s="38"/>
      <c r="T14" s="83">
        <f>E14+M14+Q14</f>
        <v>15</v>
      </c>
      <c r="U14" s="89">
        <f>F14+N14+R14</f>
        <v>12</v>
      </c>
    </row>
    <row r="15" spans="1:21" ht="15.75">
      <c r="A15" s="223" t="s">
        <v>63</v>
      </c>
      <c r="B15" s="33" t="s">
        <v>181</v>
      </c>
      <c r="C15" s="33" t="s">
        <v>7</v>
      </c>
      <c r="D15" s="91"/>
      <c r="E15" s="37"/>
      <c r="F15" s="178"/>
      <c r="G15" s="35"/>
      <c r="H15" s="36">
        <v>10</v>
      </c>
      <c r="I15" s="37">
        <v>6</v>
      </c>
      <c r="J15" s="40">
        <v>3.5</v>
      </c>
      <c r="K15" s="38"/>
      <c r="L15" s="23">
        <v>19</v>
      </c>
      <c r="M15" s="37">
        <v>0</v>
      </c>
      <c r="N15" s="40">
        <v>3.5</v>
      </c>
      <c r="O15" s="38"/>
      <c r="P15" s="23">
        <v>7</v>
      </c>
      <c r="Q15" s="37">
        <v>9</v>
      </c>
      <c r="R15" s="40">
        <v>4.5</v>
      </c>
      <c r="S15" s="38"/>
      <c r="T15" s="83">
        <f aca="true" t="shared" si="0" ref="T15:T57">E15+I15+M15+Q15</f>
        <v>15</v>
      </c>
      <c r="U15" s="89">
        <f aca="true" t="shared" si="1" ref="U15:U57">F15+J15+N15+R15</f>
        <v>11.5</v>
      </c>
    </row>
    <row r="16" spans="1:21" ht="15.75">
      <c r="A16" s="223" t="s">
        <v>65</v>
      </c>
      <c r="B16" s="33" t="s">
        <v>143</v>
      </c>
      <c r="C16" s="33" t="s">
        <v>34</v>
      </c>
      <c r="D16" s="92" t="s">
        <v>22</v>
      </c>
      <c r="E16" s="93">
        <v>7</v>
      </c>
      <c r="F16" s="157" t="s">
        <v>53</v>
      </c>
      <c r="G16" s="35"/>
      <c r="H16" s="36">
        <v>9</v>
      </c>
      <c r="I16" s="37">
        <v>7</v>
      </c>
      <c r="J16" s="40">
        <v>4</v>
      </c>
      <c r="K16" s="38"/>
      <c r="L16" s="23"/>
      <c r="M16" s="37"/>
      <c r="N16" s="40"/>
      <c r="O16" s="38"/>
      <c r="P16" s="23">
        <v>15</v>
      </c>
      <c r="Q16" s="37">
        <v>1</v>
      </c>
      <c r="R16" s="40">
        <v>2.5</v>
      </c>
      <c r="S16" s="38"/>
      <c r="T16" s="83">
        <f t="shared" si="0"/>
        <v>15</v>
      </c>
      <c r="U16" s="89">
        <f t="shared" si="1"/>
        <v>10.5</v>
      </c>
    </row>
    <row r="17" spans="1:21" ht="15.75">
      <c r="A17" s="223" t="s">
        <v>66</v>
      </c>
      <c r="B17" s="33" t="s">
        <v>241</v>
      </c>
      <c r="C17" s="33" t="s">
        <v>125</v>
      </c>
      <c r="D17" s="91"/>
      <c r="E17" s="37"/>
      <c r="F17" s="178"/>
      <c r="G17" s="35"/>
      <c r="H17" s="36"/>
      <c r="I17" s="37"/>
      <c r="J17" s="40"/>
      <c r="K17" s="38"/>
      <c r="L17" s="23">
        <v>11</v>
      </c>
      <c r="M17" s="37">
        <v>5</v>
      </c>
      <c r="N17" s="40">
        <v>4</v>
      </c>
      <c r="O17" s="38"/>
      <c r="P17" s="23">
        <v>8</v>
      </c>
      <c r="Q17" s="37">
        <v>8</v>
      </c>
      <c r="R17" s="40">
        <v>4</v>
      </c>
      <c r="S17" s="38"/>
      <c r="T17" s="83">
        <f t="shared" si="0"/>
        <v>13</v>
      </c>
      <c r="U17" s="89">
        <f t="shared" si="1"/>
        <v>8</v>
      </c>
    </row>
    <row r="18" spans="1:21" ht="15.75">
      <c r="A18" s="223" t="s">
        <v>69</v>
      </c>
      <c r="B18" s="33" t="s">
        <v>156</v>
      </c>
      <c r="C18" s="33" t="s">
        <v>109</v>
      </c>
      <c r="D18" s="92" t="s">
        <v>6</v>
      </c>
      <c r="E18" s="93">
        <v>9</v>
      </c>
      <c r="F18" s="157" t="s">
        <v>52</v>
      </c>
      <c r="G18" s="35"/>
      <c r="H18" s="36">
        <v>12</v>
      </c>
      <c r="I18" s="37">
        <v>4</v>
      </c>
      <c r="J18" s="40">
        <v>3</v>
      </c>
      <c r="K18" s="38"/>
      <c r="L18" s="23"/>
      <c r="M18" s="37"/>
      <c r="N18" s="40"/>
      <c r="O18" s="38"/>
      <c r="P18" s="23"/>
      <c r="Q18" s="37"/>
      <c r="R18" s="40"/>
      <c r="S18" s="38"/>
      <c r="T18" s="83">
        <f t="shared" si="0"/>
        <v>13</v>
      </c>
      <c r="U18" s="89">
        <f t="shared" si="1"/>
        <v>7.5</v>
      </c>
    </row>
    <row r="19" spans="1:21" ht="15.75">
      <c r="A19" s="223" t="s">
        <v>71</v>
      </c>
      <c r="B19" s="33" t="s">
        <v>182</v>
      </c>
      <c r="C19" s="33" t="s">
        <v>103</v>
      </c>
      <c r="D19" s="91"/>
      <c r="E19" s="37"/>
      <c r="F19" s="178"/>
      <c r="G19" s="35"/>
      <c r="H19" s="36">
        <v>13</v>
      </c>
      <c r="I19" s="37">
        <v>3</v>
      </c>
      <c r="J19" s="40">
        <v>3</v>
      </c>
      <c r="K19" s="38"/>
      <c r="L19" s="23">
        <v>14</v>
      </c>
      <c r="M19" s="37">
        <v>2</v>
      </c>
      <c r="N19" s="40">
        <v>4</v>
      </c>
      <c r="O19" s="38"/>
      <c r="P19" s="23">
        <v>14</v>
      </c>
      <c r="Q19" s="37">
        <v>2</v>
      </c>
      <c r="R19" s="40">
        <v>3</v>
      </c>
      <c r="S19" s="38"/>
      <c r="T19" s="83">
        <f t="shared" si="0"/>
        <v>7</v>
      </c>
      <c r="U19" s="89">
        <f t="shared" si="1"/>
        <v>10</v>
      </c>
    </row>
    <row r="20" spans="1:21" ht="15.75">
      <c r="A20" s="223" t="s">
        <v>72</v>
      </c>
      <c r="B20" s="33" t="s">
        <v>290</v>
      </c>
      <c r="C20" s="33" t="s">
        <v>34</v>
      </c>
      <c r="D20" s="258"/>
      <c r="E20" s="37"/>
      <c r="F20" s="178"/>
      <c r="G20" s="35"/>
      <c r="H20" s="36"/>
      <c r="I20" s="37"/>
      <c r="J20" s="40"/>
      <c r="K20" s="38"/>
      <c r="L20" s="23"/>
      <c r="M20" s="37"/>
      <c r="N20" s="40"/>
      <c r="O20" s="38"/>
      <c r="P20" s="23">
        <v>10</v>
      </c>
      <c r="Q20" s="37">
        <v>6</v>
      </c>
      <c r="R20" s="40">
        <v>4</v>
      </c>
      <c r="S20" s="156"/>
      <c r="T20" s="83">
        <f t="shared" si="0"/>
        <v>6</v>
      </c>
      <c r="U20" s="89">
        <f t="shared" si="1"/>
        <v>4</v>
      </c>
    </row>
    <row r="21" spans="1:21" ht="15.75">
      <c r="A21" s="223" t="s">
        <v>73</v>
      </c>
      <c r="B21" s="33" t="s">
        <v>115</v>
      </c>
      <c r="C21" s="33" t="s">
        <v>34</v>
      </c>
      <c r="D21" s="92" t="s">
        <v>33</v>
      </c>
      <c r="E21" s="93">
        <v>1</v>
      </c>
      <c r="F21" s="157" t="s">
        <v>55</v>
      </c>
      <c r="G21" s="35"/>
      <c r="H21" s="36"/>
      <c r="I21" s="37"/>
      <c r="J21" s="40"/>
      <c r="K21" s="38"/>
      <c r="L21" s="23">
        <v>12</v>
      </c>
      <c r="M21" s="37">
        <v>4</v>
      </c>
      <c r="N21" s="40">
        <v>4</v>
      </c>
      <c r="O21" s="38"/>
      <c r="P21" s="23"/>
      <c r="Q21" s="37"/>
      <c r="R21" s="40"/>
      <c r="S21" s="38"/>
      <c r="T21" s="83">
        <f t="shared" si="0"/>
        <v>5</v>
      </c>
      <c r="U21" s="89">
        <f t="shared" si="1"/>
        <v>7</v>
      </c>
    </row>
    <row r="22" spans="1:21" ht="15.75">
      <c r="A22" s="223" t="s">
        <v>75</v>
      </c>
      <c r="B22" s="33" t="s">
        <v>291</v>
      </c>
      <c r="C22" s="33" t="s">
        <v>154</v>
      </c>
      <c r="D22" s="258"/>
      <c r="E22" s="37"/>
      <c r="F22" s="178"/>
      <c r="G22" s="35"/>
      <c r="H22" s="36"/>
      <c r="I22" s="37"/>
      <c r="J22" s="40"/>
      <c r="K22" s="38"/>
      <c r="L22" s="23"/>
      <c r="M22" s="37"/>
      <c r="N22" s="40"/>
      <c r="O22" s="38"/>
      <c r="P22" s="23">
        <v>12</v>
      </c>
      <c r="Q22" s="37">
        <v>4</v>
      </c>
      <c r="R22" s="40">
        <v>3.5</v>
      </c>
      <c r="S22" s="156"/>
      <c r="T22" s="83">
        <f t="shared" si="0"/>
        <v>4</v>
      </c>
      <c r="U22" s="89">
        <f t="shared" si="1"/>
        <v>3.5</v>
      </c>
    </row>
    <row r="23" spans="1:21" ht="15.75">
      <c r="A23" s="223" t="s">
        <v>76</v>
      </c>
      <c r="B23" s="33" t="s">
        <v>114</v>
      </c>
      <c r="C23" s="33" t="s">
        <v>34</v>
      </c>
      <c r="D23" s="92" t="s">
        <v>25</v>
      </c>
      <c r="E23" s="93">
        <v>3</v>
      </c>
      <c r="F23" s="157" t="s">
        <v>54</v>
      </c>
      <c r="G23" s="35"/>
      <c r="H23" s="36"/>
      <c r="I23" s="37"/>
      <c r="J23" s="40"/>
      <c r="K23" s="38"/>
      <c r="L23" s="23">
        <v>16</v>
      </c>
      <c r="M23" s="37">
        <v>0</v>
      </c>
      <c r="N23" s="40">
        <v>4</v>
      </c>
      <c r="O23" s="38"/>
      <c r="P23" s="23"/>
      <c r="Q23" s="37"/>
      <c r="R23" s="40"/>
      <c r="S23" s="38"/>
      <c r="T23" s="83">
        <f t="shared" si="0"/>
        <v>3</v>
      </c>
      <c r="U23" s="89">
        <f t="shared" si="1"/>
        <v>7.5</v>
      </c>
    </row>
    <row r="24" spans="1:21" ht="15.75">
      <c r="A24" s="224" t="s">
        <v>77</v>
      </c>
      <c r="B24" s="130" t="s">
        <v>242</v>
      </c>
      <c r="C24" s="130" t="s">
        <v>7</v>
      </c>
      <c r="D24" s="146"/>
      <c r="E24" s="42"/>
      <c r="F24" s="178"/>
      <c r="G24" s="147"/>
      <c r="H24" s="148"/>
      <c r="I24" s="42"/>
      <c r="J24" s="149"/>
      <c r="K24" s="44"/>
      <c r="L24" s="43">
        <v>13</v>
      </c>
      <c r="M24" s="42">
        <v>3</v>
      </c>
      <c r="N24" s="149">
        <v>4</v>
      </c>
      <c r="O24" s="44"/>
      <c r="P24" s="43">
        <v>18</v>
      </c>
      <c r="Q24" s="42">
        <v>0</v>
      </c>
      <c r="R24" s="149">
        <v>2.5</v>
      </c>
      <c r="S24" s="44"/>
      <c r="T24" s="83">
        <f t="shared" si="0"/>
        <v>3</v>
      </c>
      <c r="U24" s="89">
        <f t="shared" si="1"/>
        <v>6.5</v>
      </c>
    </row>
    <row r="25" spans="1:21" ht="15.75">
      <c r="A25" s="225" t="s">
        <v>80</v>
      </c>
      <c r="B25" s="35" t="s">
        <v>292</v>
      </c>
      <c r="C25" s="35" t="s">
        <v>154</v>
      </c>
      <c r="D25" s="154"/>
      <c r="E25" s="37"/>
      <c r="F25" s="178"/>
      <c r="G25" s="35"/>
      <c r="H25" s="36"/>
      <c r="I25" s="37"/>
      <c r="J25" s="40"/>
      <c r="K25" s="38"/>
      <c r="L25" s="23"/>
      <c r="M25" s="37"/>
      <c r="N25" s="40"/>
      <c r="O25" s="38"/>
      <c r="P25" s="23">
        <v>13</v>
      </c>
      <c r="Q25" s="37">
        <v>3</v>
      </c>
      <c r="R25" s="40">
        <v>3</v>
      </c>
      <c r="S25" s="156"/>
      <c r="T25" s="83">
        <f t="shared" si="0"/>
        <v>3</v>
      </c>
      <c r="U25" s="89">
        <f t="shared" si="1"/>
        <v>3</v>
      </c>
    </row>
    <row r="26" spans="1:21" ht="15.75">
      <c r="A26" s="225" t="s">
        <v>81</v>
      </c>
      <c r="B26" s="35" t="s">
        <v>157</v>
      </c>
      <c r="C26" s="35" t="s">
        <v>2</v>
      </c>
      <c r="D26" s="34" t="s">
        <v>1</v>
      </c>
      <c r="E26" s="93">
        <v>2</v>
      </c>
      <c r="F26" s="157" t="s">
        <v>55</v>
      </c>
      <c r="G26" s="35"/>
      <c r="H26" s="36"/>
      <c r="I26" s="37"/>
      <c r="J26" s="40"/>
      <c r="K26" s="38"/>
      <c r="L26" s="23">
        <v>29</v>
      </c>
      <c r="M26" s="37">
        <v>0</v>
      </c>
      <c r="N26" s="40">
        <v>3</v>
      </c>
      <c r="O26" s="38"/>
      <c r="P26" s="23"/>
      <c r="Q26" s="37"/>
      <c r="R26" s="40"/>
      <c r="S26" s="38"/>
      <c r="T26" s="83">
        <f t="shared" si="0"/>
        <v>2</v>
      </c>
      <c r="U26" s="89">
        <f t="shared" si="1"/>
        <v>6</v>
      </c>
    </row>
    <row r="27" spans="1:21" ht="15.75">
      <c r="A27" s="225" t="s">
        <v>88</v>
      </c>
      <c r="B27" s="35" t="s">
        <v>183</v>
      </c>
      <c r="C27" s="35" t="s">
        <v>7</v>
      </c>
      <c r="D27" s="22"/>
      <c r="E27" s="37"/>
      <c r="F27" s="178"/>
      <c r="G27" s="35"/>
      <c r="H27" s="36">
        <v>14</v>
      </c>
      <c r="I27" s="37">
        <v>2</v>
      </c>
      <c r="J27" s="40">
        <v>3</v>
      </c>
      <c r="K27" s="38"/>
      <c r="L27" s="23"/>
      <c r="M27" s="37"/>
      <c r="N27" s="40"/>
      <c r="O27" s="38"/>
      <c r="P27" s="23"/>
      <c r="Q27" s="37"/>
      <c r="R27" s="40"/>
      <c r="S27" s="38"/>
      <c r="T27" s="83">
        <f t="shared" si="0"/>
        <v>2</v>
      </c>
      <c r="U27" s="89">
        <f t="shared" si="1"/>
        <v>3</v>
      </c>
    </row>
    <row r="28" spans="1:21" ht="15.75">
      <c r="A28" s="225" t="s">
        <v>262</v>
      </c>
      <c r="B28" s="35" t="s">
        <v>144</v>
      </c>
      <c r="C28" s="35" t="s">
        <v>34</v>
      </c>
      <c r="D28" s="22" t="s">
        <v>29</v>
      </c>
      <c r="E28" s="37">
        <v>0</v>
      </c>
      <c r="F28" s="177" t="s">
        <v>121</v>
      </c>
      <c r="G28" s="35"/>
      <c r="H28" s="36">
        <v>15</v>
      </c>
      <c r="I28" s="37">
        <v>1</v>
      </c>
      <c r="J28" s="40">
        <v>3</v>
      </c>
      <c r="K28" s="38"/>
      <c r="L28" s="23">
        <v>33</v>
      </c>
      <c r="M28" s="37">
        <v>0</v>
      </c>
      <c r="N28" s="40">
        <v>2.5</v>
      </c>
      <c r="O28" s="38"/>
      <c r="P28" s="23"/>
      <c r="Q28" s="37"/>
      <c r="R28" s="40"/>
      <c r="S28" s="38"/>
      <c r="T28" s="83">
        <f t="shared" si="0"/>
        <v>1</v>
      </c>
      <c r="U28" s="89">
        <f t="shared" si="1"/>
        <v>6.5</v>
      </c>
    </row>
    <row r="29" spans="1:21" ht="15.75">
      <c r="A29" s="225" t="s">
        <v>263</v>
      </c>
      <c r="B29" s="35" t="s">
        <v>243</v>
      </c>
      <c r="C29" s="35" t="s">
        <v>216</v>
      </c>
      <c r="D29" s="22"/>
      <c r="E29" s="37"/>
      <c r="F29" s="155"/>
      <c r="G29" s="35"/>
      <c r="H29" s="36"/>
      <c r="I29" s="37"/>
      <c r="J29" s="40"/>
      <c r="K29" s="38"/>
      <c r="L29" s="23">
        <v>15</v>
      </c>
      <c r="M29" s="37">
        <v>1</v>
      </c>
      <c r="N29" s="40">
        <v>4</v>
      </c>
      <c r="O29" s="38"/>
      <c r="P29" s="23"/>
      <c r="Q29" s="37"/>
      <c r="R29" s="40"/>
      <c r="S29" s="38"/>
      <c r="T29" s="83">
        <f t="shared" si="0"/>
        <v>1</v>
      </c>
      <c r="U29" s="89">
        <f t="shared" si="1"/>
        <v>4</v>
      </c>
    </row>
    <row r="30" spans="1:21" ht="15.75">
      <c r="A30" s="225" t="s">
        <v>264</v>
      </c>
      <c r="B30" s="35" t="s">
        <v>159</v>
      </c>
      <c r="C30" s="35" t="s">
        <v>125</v>
      </c>
      <c r="D30" s="22" t="s">
        <v>8</v>
      </c>
      <c r="E30" s="37">
        <v>0</v>
      </c>
      <c r="F30" s="177" t="s">
        <v>163</v>
      </c>
      <c r="G30" s="35"/>
      <c r="H30" s="36"/>
      <c r="I30" s="37"/>
      <c r="J30" s="40"/>
      <c r="K30" s="38"/>
      <c r="L30" s="23">
        <v>18</v>
      </c>
      <c r="M30" s="37">
        <v>0</v>
      </c>
      <c r="N30" s="40">
        <v>4</v>
      </c>
      <c r="O30" s="38"/>
      <c r="P30" s="23"/>
      <c r="Q30" s="37"/>
      <c r="R30" s="40"/>
      <c r="S30" s="38"/>
      <c r="T30" s="83">
        <f t="shared" si="0"/>
        <v>0</v>
      </c>
      <c r="U30" s="89">
        <f t="shared" si="1"/>
        <v>6.5</v>
      </c>
    </row>
    <row r="31" spans="1:21" ht="15.75">
      <c r="A31" s="225" t="s">
        <v>265</v>
      </c>
      <c r="B31" s="35" t="s">
        <v>145</v>
      </c>
      <c r="C31" s="35" t="s">
        <v>34</v>
      </c>
      <c r="D31" s="34" t="s">
        <v>35</v>
      </c>
      <c r="E31" s="93">
        <v>0</v>
      </c>
      <c r="F31" s="177" t="s">
        <v>55</v>
      </c>
      <c r="G31" s="35"/>
      <c r="H31" s="36"/>
      <c r="I31" s="37"/>
      <c r="J31" s="40"/>
      <c r="K31" s="38"/>
      <c r="L31" s="23">
        <v>32</v>
      </c>
      <c r="M31" s="37">
        <v>0</v>
      </c>
      <c r="N31" s="40">
        <v>2.5</v>
      </c>
      <c r="O31" s="38"/>
      <c r="P31" s="23"/>
      <c r="Q31" s="37"/>
      <c r="R31" s="40"/>
      <c r="S31" s="38"/>
      <c r="T31" s="83">
        <f t="shared" si="0"/>
        <v>0</v>
      </c>
      <c r="U31" s="89">
        <f t="shared" si="1"/>
        <v>5.5</v>
      </c>
    </row>
    <row r="32" spans="1:21" ht="15.75">
      <c r="A32" s="225" t="s">
        <v>188</v>
      </c>
      <c r="B32" s="35" t="s">
        <v>244</v>
      </c>
      <c r="C32" s="35" t="s">
        <v>245</v>
      </c>
      <c r="D32" s="22"/>
      <c r="E32" s="37"/>
      <c r="F32" s="155"/>
      <c r="G32" s="35"/>
      <c r="H32" s="36"/>
      <c r="I32" s="37"/>
      <c r="J32" s="40"/>
      <c r="K32" s="38"/>
      <c r="L32" s="23">
        <v>17</v>
      </c>
      <c r="M32" s="37">
        <v>0</v>
      </c>
      <c r="N32" s="40">
        <v>4</v>
      </c>
      <c r="O32" s="38"/>
      <c r="P32" s="23"/>
      <c r="Q32" s="37"/>
      <c r="R32" s="40"/>
      <c r="S32" s="38"/>
      <c r="T32" s="83">
        <f t="shared" si="0"/>
        <v>0</v>
      </c>
      <c r="U32" s="89">
        <f t="shared" si="1"/>
        <v>4</v>
      </c>
    </row>
    <row r="33" spans="1:21" ht="15.75">
      <c r="A33" s="225" t="s">
        <v>295</v>
      </c>
      <c r="B33" s="35" t="s">
        <v>246</v>
      </c>
      <c r="C33" s="35" t="s">
        <v>247</v>
      </c>
      <c r="D33" s="22"/>
      <c r="E33" s="37"/>
      <c r="F33" s="155"/>
      <c r="G33" s="35"/>
      <c r="H33" s="36"/>
      <c r="I33" s="37"/>
      <c r="J33" s="40"/>
      <c r="K33" s="38"/>
      <c r="L33" s="23">
        <v>20</v>
      </c>
      <c r="M33" s="37">
        <v>0</v>
      </c>
      <c r="N33" s="40">
        <v>3.5</v>
      </c>
      <c r="O33" s="38"/>
      <c r="P33" s="23"/>
      <c r="Q33" s="37"/>
      <c r="R33" s="40"/>
      <c r="S33" s="38"/>
      <c r="T33" s="83">
        <f t="shared" si="0"/>
        <v>0</v>
      </c>
      <c r="U33" s="89">
        <f t="shared" si="1"/>
        <v>3.5</v>
      </c>
    </row>
    <row r="34" spans="1:21" ht="15.75">
      <c r="A34" s="225"/>
      <c r="B34" s="35" t="s">
        <v>248</v>
      </c>
      <c r="C34" s="35" t="s">
        <v>2</v>
      </c>
      <c r="D34" s="22"/>
      <c r="E34" s="37"/>
      <c r="F34" s="155"/>
      <c r="G34" s="35"/>
      <c r="H34" s="36"/>
      <c r="I34" s="37"/>
      <c r="J34" s="40"/>
      <c r="K34" s="38"/>
      <c r="L34" s="23">
        <v>21</v>
      </c>
      <c r="M34" s="37">
        <v>0</v>
      </c>
      <c r="N34" s="40">
        <v>3.5</v>
      </c>
      <c r="O34" s="38"/>
      <c r="P34" s="23"/>
      <c r="Q34" s="37"/>
      <c r="R34" s="40"/>
      <c r="S34" s="38"/>
      <c r="T34" s="83">
        <f t="shared" si="0"/>
        <v>0</v>
      </c>
      <c r="U34" s="89">
        <f t="shared" si="1"/>
        <v>3.5</v>
      </c>
    </row>
    <row r="35" spans="1:21" ht="15.75">
      <c r="A35" s="225"/>
      <c r="B35" s="35" t="s">
        <v>249</v>
      </c>
      <c r="C35" s="35" t="s">
        <v>131</v>
      </c>
      <c r="D35" s="22"/>
      <c r="E35" s="37"/>
      <c r="F35" s="155"/>
      <c r="G35" s="35"/>
      <c r="H35" s="36"/>
      <c r="I35" s="37"/>
      <c r="J35" s="40"/>
      <c r="K35" s="38"/>
      <c r="L35" s="23">
        <v>22</v>
      </c>
      <c r="M35" s="37">
        <v>0</v>
      </c>
      <c r="N35" s="40">
        <v>3.5</v>
      </c>
      <c r="O35" s="38"/>
      <c r="P35" s="23"/>
      <c r="Q35" s="37"/>
      <c r="R35" s="40"/>
      <c r="S35" s="38"/>
      <c r="T35" s="83">
        <f t="shared" si="0"/>
        <v>0</v>
      </c>
      <c r="U35" s="89">
        <f t="shared" si="1"/>
        <v>3.5</v>
      </c>
    </row>
    <row r="36" spans="1:21" ht="15.75">
      <c r="A36" s="225" t="s">
        <v>296</v>
      </c>
      <c r="B36" s="35" t="s">
        <v>158</v>
      </c>
      <c r="C36" s="35" t="s">
        <v>62</v>
      </c>
      <c r="D36" s="34" t="s">
        <v>32</v>
      </c>
      <c r="E36" s="93">
        <v>0</v>
      </c>
      <c r="F36" s="177" t="s">
        <v>55</v>
      </c>
      <c r="G36" s="35"/>
      <c r="H36" s="36"/>
      <c r="I36" s="37"/>
      <c r="J36" s="40"/>
      <c r="K36" s="38"/>
      <c r="L36" s="23"/>
      <c r="M36" s="37"/>
      <c r="N36" s="40"/>
      <c r="O36" s="38"/>
      <c r="P36" s="23"/>
      <c r="Q36" s="37"/>
      <c r="R36" s="40"/>
      <c r="S36" s="38"/>
      <c r="T36" s="83">
        <f t="shared" si="0"/>
        <v>0</v>
      </c>
      <c r="U36" s="89">
        <f t="shared" si="1"/>
        <v>3</v>
      </c>
    </row>
    <row r="37" spans="1:21" ht="15.75">
      <c r="A37" s="225"/>
      <c r="B37" s="35" t="s">
        <v>136</v>
      </c>
      <c r="C37" s="35" t="s">
        <v>125</v>
      </c>
      <c r="D37" s="34" t="s">
        <v>9</v>
      </c>
      <c r="E37" s="93">
        <v>0</v>
      </c>
      <c r="F37" s="177" t="s">
        <v>55</v>
      </c>
      <c r="G37" s="35"/>
      <c r="H37" s="36"/>
      <c r="I37" s="37"/>
      <c r="J37" s="40"/>
      <c r="K37" s="38"/>
      <c r="L37" s="23"/>
      <c r="M37" s="37"/>
      <c r="N37" s="40"/>
      <c r="O37" s="38"/>
      <c r="P37" s="23"/>
      <c r="Q37" s="37"/>
      <c r="R37" s="40"/>
      <c r="S37" s="38"/>
      <c r="T37" s="83">
        <f t="shared" si="0"/>
        <v>0</v>
      </c>
      <c r="U37" s="89">
        <f t="shared" si="1"/>
        <v>3</v>
      </c>
    </row>
    <row r="38" spans="1:21" ht="15.75">
      <c r="A38" s="225"/>
      <c r="B38" s="35" t="s">
        <v>250</v>
      </c>
      <c r="C38" s="35" t="s">
        <v>245</v>
      </c>
      <c r="D38" s="22"/>
      <c r="E38" s="37"/>
      <c r="F38" s="155"/>
      <c r="G38" s="35"/>
      <c r="H38" s="36"/>
      <c r="I38" s="37"/>
      <c r="J38" s="40"/>
      <c r="K38" s="38"/>
      <c r="L38" s="23">
        <v>23</v>
      </c>
      <c r="M38" s="37">
        <v>0</v>
      </c>
      <c r="N38" s="40">
        <v>3</v>
      </c>
      <c r="O38" s="38"/>
      <c r="P38" s="23"/>
      <c r="Q38" s="37"/>
      <c r="R38" s="40"/>
      <c r="S38" s="38"/>
      <c r="T38" s="83">
        <f t="shared" si="0"/>
        <v>0</v>
      </c>
      <c r="U38" s="89">
        <f t="shared" si="1"/>
        <v>3</v>
      </c>
    </row>
    <row r="39" spans="1:21" ht="15.75">
      <c r="A39" s="225"/>
      <c r="B39" s="35" t="s">
        <v>251</v>
      </c>
      <c r="C39" s="35" t="s">
        <v>218</v>
      </c>
      <c r="D39" s="22"/>
      <c r="E39" s="37"/>
      <c r="F39" s="155"/>
      <c r="G39" s="35"/>
      <c r="H39" s="36"/>
      <c r="I39" s="37"/>
      <c r="J39" s="40"/>
      <c r="K39" s="38"/>
      <c r="L39" s="23">
        <v>24</v>
      </c>
      <c r="M39" s="37">
        <v>0</v>
      </c>
      <c r="N39" s="40">
        <v>3</v>
      </c>
      <c r="O39" s="38"/>
      <c r="P39" s="23"/>
      <c r="Q39" s="37"/>
      <c r="R39" s="40"/>
      <c r="S39" s="38"/>
      <c r="T39" s="83">
        <f t="shared" si="0"/>
        <v>0</v>
      </c>
      <c r="U39" s="89">
        <f t="shared" si="1"/>
        <v>3</v>
      </c>
    </row>
    <row r="40" spans="1:21" ht="15.75">
      <c r="A40" s="153"/>
      <c r="B40" s="35" t="s">
        <v>252</v>
      </c>
      <c r="C40" s="35" t="s">
        <v>218</v>
      </c>
      <c r="D40" s="22"/>
      <c r="E40" s="37"/>
      <c r="F40" s="155"/>
      <c r="G40" s="35"/>
      <c r="H40" s="36"/>
      <c r="I40" s="37"/>
      <c r="J40" s="40"/>
      <c r="K40" s="38"/>
      <c r="L40" s="23">
        <v>25</v>
      </c>
      <c r="M40" s="37">
        <v>0</v>
      </c>
      <c r="N40" s="40">
        <v>3</v>
      </c>
      <c r="O40" s="38"/>
      <c r="P40" s="23"/>
      <c r="Q40" s="37"/>
      <c r="R40" s="40"/>
      <c r="S40" s="38"/>
      <c r="T40" s="83">
        <f t="shared" si="0"/>
        <v>0</v>
      </c>
      <c r="U40" s="89">
        <f t="shared" si="1"/>
        <v>3</v>
      </c>
    </row>
    <row r="41" spans="1:21" ht="15.75">
      <c r="A41" s="225"/>
      <c r="B41" s="35" t="s">
        <v>253</v>
      </c>
      <c r="C41" s="33" t="s">
        <v>218</v>
      </c>
      <c r="D41" s="22"/>
      <c r="E41" s="37"/>
      <c r="F41" s="155"/>
      <c r="G41" s="35"/>
      <c r="H41" s="36"/>
      <c r="I41" s="37"/>
      <c r="J41" s="40"/>
      <c r="K41" s="38"/>
      <c r="L41" s="23">
        <v>26</v>
      </c>
      <c r="M41" s="37">
        <v>0</v>
      </c>
      <c r="N41" s="40">
        <v>3</v>
      </c>
      <c r="O41" s="38"/>
      <c r="P41" s="23"/>
      <c r="Q41" s="37"/>
      <c r="R41" s="40"/>
      <c r="S41" s="38"/>
      <c r="T41" s="83">
        <f t="shared" si="0"/>
        <v>0</v>
      </c>
      <c r="U41" s="89">
        <f t="shared" si="1"/>
        <v>3</v>
      </c>
    </row>
    <row r="42" spans="1:21" ht="15.75">
      <c r="A42" s="225"/>
      <c r="B42" s="35" t="s">
        <v>254</v>
      </c>
      <c r="C42" s="33" t="s">
        <v>247</v>
      </c>
      <c r="D42" s="22"/>
      <c r="E42" s="37"/>
      <c r="F42" s="155"/>
      <c r="G42" s="35"/>
      <c r="H42" s="36"/>
      <c r="I42" s="37"/>
      <c r="J42" s="40"/>
      <c r="K42" s="38"/>
      <c r="L42" s="23">
        <v>27</v>
      </c>
      <c r="M42" s="37">
        <v>0</v>
      </c>
      <c r="N42" s="40">
        <v>3</v>
      </c>
      <c r="O42" s="38"/>
      <c r="P42" s="23"/>
      <c r="Q42" s="37"/>
      <c r="R42" s="40"/>
      <c r="S42" s="38"/>
      <c r="T42" s="83">
        <f t="shared" si="0"/>
        <v>0</v>
      </c>
      <c r="U42" s="89">
        <f t="shared" si="1"/>
        <v>3</v>
      </c>
    </row>
    <row r="43" spans="1:21" ht="15.75">
      <c r="A43" s="225"/>
      <c r="B43" s="35" t="s">
        <v>255</v>
      </c>
      <c r="C43" s="33" t="s">
        <v>212</v>
      </c>
      <c r="D43" s="22"/>
      <c r="E43" s="37"/>
      <c r="F43" s="155"/>
      <c r="G43" s="35"/>
      <c r="H43" s="36"/>
      <c r="I43" s="37"/>
      <c r="J43" s="40"/>
      <c r="K43" s="38"/>
      <c r="L43" s="23">
        <v>28</v>
      </c>
      <c r="M43" s="37">
        <v>0</v>
      </c>
      <c r="N43" s="40">
        <v>3</v>
      </c>
      <c r="O43" s="38"/>
      <c r="P43" s="23"/>
      <c r="Q43" s="37"/>
      <c r="R43" s="40"/>
      <c r="S43" s="38"/>
      <c r="T43" s="83">
        <f t="shared" si="0"/>
        <v>0</v>
      </c>
      <c r="U43" s="89">
        <f t="shared" si="1"/>
        <v>3</v>
      </c>
    </row>
    <row r="44" spans="1:21" ht="15.75">
      <c r="A44" s="225"/>
      <c r="B44" s="35" t="s">
        <v>256</v>
      </c>
      <c r="C44" s="33" t="s">
        <v>209</v>
      </c>
      <c r="D44" s="22"/>
      <c r="E44" s="37"/>
      <c r="F44" s="155"/>
      <c r="G44" s="35"/>
      <c r="H44" s="36"/>
      <c r="I44" s="37"/>
      <c r="J44" s="40"/>
      <c r="K44" s="38"/>
      <c r="L44" s="23">
        <v>30</v>
      </c>
      <c r="M44" s="37">
        <v>0</v>
      </c>
      <c r="N44" s="40">
        <v>3</v>
      </c>
      <c r="O44" s="38"/>
      <c r="P44" s="23"/>
      <c r="Q44" s="37"/>
      <c r="R44" s="40"/>
      <c r="S44" s="38"/>
      <c r="T44" s="83">
        <f t="shared" si="0"/>
        <v>0</v>
      </c>
      <c r="U44" s="89">
        <f t="shared" si="1"/>
        <v>3</v>
      </c>
    </row>
    <row r="45" spans="1:21" ht="15.75">
      <c r="A45" s="225"/>
      <c r="B45" s="35" t="s">
        <v>260</v>
      </c>
      <c r="C45" s="33" t="s">
        <v>261</v>
      </c>
      <c r="D45" s="22"/>
      <c r="E45" s="37"/>
      <c r="F45" s="155"/>
      <c r="G45" s="35"/>
      <c r="H45" s="36"/>
      <c r="I45" s="37"/>
      <c r="J45" s="40"/>
      <c r="K45" s="38"/>
      <c r="L45" s="23">
        <v>36</v>
      </c>
      <c r="M45" s="37">
        <v>0</v>
      </c>
      <c r="N45" s="40">
        <v>1</v>
      </c>
      <c r="O45" s="38"/>
      <c r="P45" s="23">
        <v>19</v>
      </c>
      <c r="Q45" s="37">
        <v>0</v>
      </c>
      <c r="R45" s="40">
        <v>2</v>
      </c>
      <c r="S45" s="38"/>
      <c r="T45" s="83">
        <f t="shared" si="0"/>
        <v>0</v>
      </c>
      <c r="U45" s="89">
        <f t="shared" si="1"/>
        <v>3</v>
      </c>
    </row>
    <row r="46" spans="1:21" ht="15.75">
      <c r="A46" s="225" t="s">
        <v>297</v>
      </c>
      <c r="B46" s="35" t="s">
        <v>184</v>
      </c>
      <c r="C46" s="33" t="s">
        <v>180</v>
      </c>
      <c r="D46" s="22"/>
      <c r="E46" s="37"/>
      <c r="F46" s="155"/>
      <c r="G46" s="35"/>
      <c r="H46" s="36">
        <v>17</v>
      </c>
      <c r="I46" s="37">
        <v>0</v>
      </c>
      <c r="J46" s="40">
        <v>2.5</v>
      </c>
      <c r="K46" s="38"/>
      <c r="L46" s="23"/>
      <c r="M46" s="37"/>
      <c r="N46" s="40"/>
      <c r="O46" s="38"/>
      <c r="P46" s="23"/>
      <c r="Q46" s="37"/>
      <c r="R46" s="40"/>
      <c r="S46" s="38"/>
      <c r="T46" s="83">
        <f t="shared" si="0"/>
        <v>0</v>
      </c>
      <c r="U46" s="89">
        <f t="shared" si="1"/>
        <v>2.5</v>
      </c>
    </row>
    <row r="47" spans="1:21" ht="15.75">
      <c r="A47" s="225"/>
      <c r="B47" s="35" t="s">
        <v>257</v>
      </c>
      <c r="C47" s="33" t="s">
        <v>245</v>
      </c>
      <c r="D47" s="22"/>
      <c r="E47" s="37"/>
      <c r="F47" s="155"/>
      <c r="G47" s="35"/>
      <c r="H47" s="36"/>
      <c r="I47" s="37"/>
      <c r="J47" s="40"/>
      <c r="K47" s="38"/>
      <c r="L47" s="23">
        <v>31</v>
      </c>
      <c r="M47" s="37">
        <v>0</v>
      </c>
      <c r="N47" s="40">
        <v>2.5</v>
      </c>
      <c r="O47" s="38"/>
      <c r="P47" s="23"/>
      <c r="Q47" s="37"/>
      <c r="R47" s="40"/>
      <c r="S47" s="38"/>
      <c r="T47" s="83">
        <f t="shared" si="0"/>
        <v>0</v>
      </c>
      <c r="U47" s="89">
        <f t="shared" si="1"/>
        <v>2.5</v>
      </c>
    </row>
    <row r="48" spans="1:21" ht="15.75">
      <c r="A48" s="225"/>
      <c r="B48" s="35" t="s">
        <v>293</v>
      </c>
      <c r="C48" s="33" t="s">
        <v>154</v>
      </c>
      <c r="D48" s="154"/>
      <c r="E48" s="37"/>
      <c r="F48" s="155"/>
      <c r="G48" s="35"/>
      <c r="H48" s="36"/>
      <c r="I48" s="37"/>
      <c r="J48" s="40"/>
      <c r="K48" s="38"/>
      <c r="L48" s="23"/>
      <c r="M48" s="37"/>
      <c r="N48" s="40"/>
      <c r="O48" s="38"/>
      <c r="P48" s="23">
        <v>16</v>
      </c>
      <c r="Q48" s="37">
        <v>0</v>
      </c>
      <c r="R48" s="40">
        <v>2.5</v>
      </c>
      <c r="S48" s="156"/>
      <c r="T48" s="83">
        <f t="shared" si="0"/>
        <v>0</v>
      </c>
      <c r="U48" s="89">
        <f t="shared" si="1"/>
        <v>2.5</v>
      </c>
    </row>
    <row r="49" spans="1:21" ht="15.75">
      <c r="A49" s="225"/>
      <c r="B49" s="35" t="s">
        <v>294</v>
      </c>
      <c r="C49" s="33" t="s">
        <v>154</v>
      </c>
      <c r="D49" s="154"/>
      <c r="E49" s="37"/>
      <c r="F49" s="155"/>
      <c r="G49" s="35"/>
      <c r="H49" s="36"/>
      <c r="I49" s="37"/>
      <c r="J49" s="40"/>
      <c r="K49" s="38"/>
      <c r="L49" s="23"/>
      <c r="M49" s="37"/>
      <c r="N49" s="40"/>
      <c r="O49" s="38"/>
      <c r="P49" s="23">
        <v>17</v>
      </c>
      <c r="Q49" s="37">
        <v>0</v>
      </c>
      <c r="R49" s="40">
        <v>2.5</v>
      </c>
      <c r="S49" s="156"/>
      <c r="T49" s="83">
        <f t="shared" si="0"/>
        <v>0</v>
      </c>
      <c r="U49" s="89">
        <f t="shared" si="1"/>
        <v>2.5</v>
      </c>
    </row>
    <row r="50" spans="1:21" ht="15.75">
      <c r="A50" s="225" t="s">
        <v>298</v>
      </c>
      <c r="B50" s="35" t="s">
        <v>185</v>
      </c>
      <c r="C50" s="33" t="s">
        <v>7</v>
      </c>
      <c r="D50" s="22"/>
      <c r="E50" s="37"/>
      <c r="F50" s="155"/>
      <c r="G50" s="35"/>
      <c r="H50" s="36">
        <v>18</v>
      </c>
      <c r="I50" s="37">
        <v>0</v>
      </c>
      <c r="J50" s="40">
        <v>2</v>
      </c>
      <c r="K50" s="38"/>
      <c r="L50" s="23"/>
      <c r="M50" s="37"/>
      <c r="N50" s="40"/>
      <c r="O50" s="38"/>
      <c r="P50" s="23"/>
      <c r="Q50" s="37"/>
      <c r="R50" s="40"/>
      <c r="S50" s="38"/>
      <c r="T50" s="83">
        <f t="shared" si="0"/>
        <v>0</v>
      </c>
      <c r="U50" s="89">
        <f t="shared" si="1"/>
        <v>2</v>
      </c>
    </row>
    <row r="51" spans="1:21" ht="15.75">
      <c r="A51" s="225"/>
      <c r="B51" s="35" t="s">
        <v>135</v>
      </c>
      <c r="C51" s="33" t="s">
        <v>2</v>
      </c>
      <c r="D51" s="34" t="s">
        <v>11</v>
      </c>
      <c r="E51" s="93">
        <v>0</v>
      </c>
      <c r="F51" s="177" t="s">
        <v>56</v>
      </c>
      <c r="G51" s="35"/>
      <c r="H51" s="36"/>
      <c r="I51" s="37"/>
      <c r="J51" s="40"/>
      <c r="K51" s="38"/>
      <c r="L51" s="23"/>
      <c r="M51" s="37"/>
      <c r="N51" s="40"/>
      <c r="O51" s="38"/>
      <c r="P51" s="23"/>
      <c r="Q51" s="37"/>
      <c r="R51" s="40"/>
      <c r="S51" s="38"/>
      <c r="T51" s="83">
        <f t="shared" si="0"/>
        <v>0</v>
      </c>
      <c r="U51" s="89">
        <f t="shared" si="1"/>
        <v>2</v>
      </c>
    </row>
    <row r="52" spans="1:21" ht="15.75">
      <c r="A52" s="225"/>
      <c r="B52" s="35" t="s">
        <v>160</v>
      </c>
      <c r="C52" s="33" t="s">
        <v>34</v>
      </c>
      <c r="D52" s="34" t="s">
        <v>3</v>
      </c>
      <c r="E52" s="93">
        <v>0</v>
      </c>
      <c r="F52" s="177" t="s">
        <v>56</v>
      </c>
      <c r="G52" s="35"/>
      <c r="H52" s="36"/>
      <c r="I52" s="37"/>
      <c r="J52" s="40"/>
      <c r="K52" s="38"/>
      <c r="L52" s="23"/>
      <c r="M52" s="37"/>
      <c r="N52" s="40"/>
      <c r="O52" s="38"/>
      <c r="P52" s="23"/>
      <c r="Q52" s="37"/>
      <c r="R52" s="40"/>
      <c r="S52" s="38"/>
      <c r="T52" s="83">
        <f t="shared" si="0"/>
        <v>0</v>
      </c>
      <c r="U52" s="89">
        <f t="shared" si="1"/>
        <v>2</v>
      </c>
    </row>
    <row r="53" spans="1:21" s="68" customFormat="1" ht="15.75">
      <c r="A53" s="22"/>
      <c r="B53" s="35" t="s">
        <v>258</v>
      </c>
      <c r="C53" s="35" t="s">
        <v>209</v>
      </c>
      <c r="D53" s="22"/>
      <c r="E53" s="37"/>
      <c r="F53" s="155"/>
      <c r="G53" s="35"/>
      <c r="H53" s="36"/>
      <c r="I53" s="37"/>
      <c r="J53" s="40"/>
      <c r="K53" s="38"/>
      <c r="L53" s="23">
        <v>34</v>
      </c>
      <c r="M53" s="37">
        <v>0</v>
      </c>
      <c r="N53" s="40">
        <v>2</v>
      </c>
      <c r="O53" s="38"/>
      <c r="P53" s="23"/>
      <c r="Q53" s="37"/>
      <c r="R53" s="40"/>
      <c r="S53" s="38"/>
      <c r="T53" s="83">
        <f t="shared" si="0"/>
        <v>0</v>
      </c>
      <c r="U53" s="89">
        <f t="shared" si="1"/>
        <v>2</v>
      </c>
    </row>
    <row r="54" spans="1:21" s="68" customFormat="1" ht="15.75">
      <c r="A54" s="22"/>
      <c r="B54" s="35" t="s">
        <v>259</v>
      </c>
      <c r="C54" s="35" t="s">
        <v>245</v>
      </c>
      <c r="D54" s="22"/>
      <c r="E54" s="37"/>
      <c r="F54" s="155"/>
      <c r="G54" s="35"/>
      <c r="H54" s="36"/>
      <c r="I54" s="37"/>
      <c r="J54" s="40"/>
      <c r="K54" s="38"/>
      <c r="L54" s="23">
        <v>35</v>
      </c>
      <c r="M54" s="37">
        <v>0</v>
      </c>
      <c r="N54" s="40">
        <v>2</v>
      </c>
      <c r="O54" s="38"/>
      <c r="P54" s="23"/>
      <c r="Q54" s="37"/>
      <c r="R54" s="40"/>
      <c r="S54" s="38"/>
      <c r="T54" s="83">
        <f t="shared" si="0"/>
        <v>0</v>
      </c>
      <c r="U54" s="89">
        <f t="shared" si="1"/>
        <v>2</v>
      </c>
    </row>
    <row r="55" spans="1:21" s="68" customFormat="1" ht="15.75">
      <c r="A55" s="22" t="s">
        <v>299</v>
      </c>
      <c r="B55" s="35" t="s">
        <v>161</v>
      </c>
      <c r="C55" s="35" t="s">
        <v>34</v>
      </c>
      <c r="D55" s="34" t="s">
        <v>28</v>
      </c>
      <c r="E55" s="93">
        <v>0</v>
      </c>
      <c r="F55" s="177" t="s">
        <v>105</v>
      </c>
      <c r="G55" s="35"/>
      <c r="H55" s="36"/>
      <c r="I55" s="37"/>
      <c r="J55" s="40"/>
      <c r="K55" s="38"/>
      <c r="L55" s="23"/>
      <c r="M55" s="37"/>
      <c r="N55" s="40"/>
      <c r="O55" s="38"/>
      <c r="P55" s="23"/>
      <c r="Q55" s="37"/>
      <c r="R55" s="40"/>
      <c r="S55" s="38"/>
      <c r="T55" s="83">
        <f t="shared" si="0"/>
        <v>0</v>
      </c>
      <c r="U55" s="89">
        <f t="shared" si="1"/>
        <v>1.5</v>
      </c>
    </row>
    <row r="56" spans="1:21" s="68" customFormat="1" ht="15.75">
      <c r="A56" s="22"/>
      <c r="B56" s="35" t="s">
        <v>186</v>
      </c>
      <c r="C56" s="35" t="s">
        <v>7</v>
      </c>
      <c r="D56" s="22"/>
      <c r="E56" s="37"/>
      <c r="F56" s="155"/>
      <c r="G56" s="35"/>
      <c r="H56" s="36">
        <v>18</v>
      </c>
      <c r="I56" s="37">
        <v>0</v>
      </c>
      <c r="J56" s="40">
        <v>1.5</v>
      </c>
      <c r="K56" s="38"/>
      <c r="L56" s="23"/>
      <c r="M56" s="37"/>
      <c r="N56" s="40"/>
      <c r="O56" s="38"/>
      <c r="P56" s="23"/>
      <c r="Q56" s="37"/>
      <c r="R56" s="40"/>
      <c r="S56" s="38"/>
      <c r="T56" s="83">
        <f t="shared" si="0"/>
        <v>0</v>
      </c>
      <c r="U56" s="89">
        <f t="shared" si="1"/>
        <v>1.5</v>
      </c>
    </row>
    <row r="57" spans="1:21" s="68" customFormat="1" ht="15.75">
      <c r="A57" s="22" t="s">
        <v>300</v>
      </c>
      <c r="B57" s="35" t="s">
        <v>187</v>
      </c>
      <c r="C57" s="35" t="s">
        <v>7</v>
      </c>
      <c r="D57" s="22"/>
      <c r="E57" s="37"/>
      <c r="F57" s="155"/>
      <c r="G57" s="35"/>
      <c r="H57" s="36">
        <v>20</v>
      </c>
      <c r="I57" s="37">
        <v>0</v>
      </c>
      <c r="J57" s="40">
        <v>1</v>
      </c>
      <c r="K57" s="38"/>
      <c r="L57" s="23"/>
      <c r="M57" s="37"/>
      <c r="N57" s="40"/>
      <c r="O57" s="38"/>
      <c r="P57" s="23"/>
      <c r="Q57" s="37"/>
      <c r="R57" s="40"/>
      <c r="S57" s="38"/>
      <c r="T57" s="83">
        <f t="shared" si="0"/>
        <v>0</v>
      </c>
      <c r="U57" s="89">
        <f t="shared" si="1"/>
        <v>1</v>
      </c>
    </row>
    <row r="58" spans="1:21" ht="12.75">
      <c r="A58" s="30"/>
      <c r="B58" s="19"/>
      <c r="C58" s="19"/>
      <c r="D58" s="29"/>
      <c r="E58" s="18"/>
      <c r="F58" s="59"/>
      <c r="G58" s="19"/>
      <c r="H58" s="18"/>
      <c r="I58" s="7"/>
      <c r="J58" s="41"/>
      <c r="K58" s="7"/>
      <c r="L58" s="7"/>
      <c r="M58" s="7"/>
      <c r="N58" s="41"/>
      <c r="O58" s="20"/>
      <c r="P58" s="7"/>
      <c r="Q58" s="7"/>
      <c r="R58" s="41"/>
      <c r="S58" s="20"/>
      <c r="T58" s="7"/>
      <c r="U58" s="41"/>
    </row>
    <row r="59" spans="1:18" ht="18.75">
      <c r="A59" s="264" t="s">
        <v>149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</row>
    <row r="60" spans="1:18" ht="18.75">
      <c r="A60" s="266" t="s">
        <v>57</v>
      </c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</row>
    <row r="61" spans="1:21" ht="12.75">
      <c r="A61" s="268" t="s">
        <v>18</v>
      </c>
      <c r="B61" s="270" t="s">
        <v>19</v>
      </c>
      <c r="C61" s="270" t="s">
        <v>20</v>
      </c>
      <c r="D61" s="263" t="s">
        <v>150</v>
      </c>
      <c r="E61" s="263"/>
      <c r="F61" s="263"/>
      <c r="G61" s="11"/>
      <c r="H61" s="263" t="s">
        <v>177</v>
      </c>
      <c r="I61" s="263"/>
      <c r="J61" s="263"/>
      <c r="K61" s="11"/>
      <c r="L61" s="272" t="s">
        <v>151</v>
      </c>
      <c r="M61" s="272"/>
      <c r="N61" s="272"/>
      <c r="O61" s="11"/>
      <c r="P61" s="272" t="s">
        <v>266</v>
      </c>
      <c r="Q61" s="272"/>
      <c r="R61" s="272"/>
      <c r="S61" s="11"/>
      <c r="T61" s="263" t="s">
        <v>14</v>
      </c>
      <c r="U61" s="263"/>
    </row>
    <row r="62" spans="1:21" ht="12.75">
      <c r="A62" s="269"/>
      <c r="B62" s="271"/>
      <c r="C62" s="271"/>
      <c r="D62" s="69" t="s">
        <v>16</v>
      </c>
      <c r="E62" s="69" t="s">
        <v>15</v>
      </c>
      <c r="F62" s="70" t="s">
        <v>17</v>
      </c>
      <c r="G62" s="69"/>
      <c r="H62" s="69" t="s">
        <v>16</v>
      </c>
      <c r="I62" s="69" t="s">
        <v>15</v>
      </c>
      <c r="J62" s="70" t="s">
        <v>17</v>
      </c>
      <c r="K62" s="69"/>
      <c r="L62" s="69" t="s">
        <v>16</v>
      </c>
      <c r="M62" s="69" t="s">
        <v>15</v>
      </c>
      <c r="N62" s="70" t="s">
        <v>17</v>
      </c>
      <c r="O62" s="69"/>
      <c r="P62" s="69" t="s">
        <v>16</v>
      </c>
      <c r="Q62" s="69" t="s">
        <v>15</v>
      </c>
      <c r="R62" s="70" t="s">
        <v>17</v>
      </c>
      <c r="S62" s="10"/>
      <c r="T62" s="6" t="s">
        <v>15</v>
      </c>
      <c r="U62" s="39" t="s">
        <v>17</v>
      </c>
    </row>
    <row r="63" spans="1:21" ht="15.75">
      <c r="A63" s="176" t="s">
        <v>37</v>
      </c>
      <c r="B63" s="182" t="s">
        <v>99</v>
      </c>
      <c r="C63" s="182" t="s">
        <v>34</v>
      </c>
      <c r="D63" s="186" t="s">
        <v>26</v>
      </c>
      <c r="E63" s="187">
        <v>10</v>
      </c>
      <c r="F63" s="188">
        <v>5</v>
      </c>
      <c r="G63" s="189"/>
      <c r="H63" s="190">
        <v>2</v>
      </c>
      <c r="I63" s="191">
        <v>8</v>
      </c>
      <c r="J63" s="192">
        <v>3.5</v>
      </c>
      <c r="K63" s="193"/>
      <c r="L63" s="194">
        <v>1</v>
      </c>
      <c r="M63" s="191">
        <v>10</v>
      </c>
      <c r="N63" s="192">
        <v>4.5</v>
      </c>
      <c r="O63" s="193"/>
      <c r="P63" s="194">
        <v>2</v>
      </c>
      <c r="Q63" s="191">
        <v>8</v>
      </c>
      <c r="R63" s="192">
        <v>3.5</v>
      </c>
      <c r="S63" s="78"/>
      <c r="T63" s="83">
        <f>E63+I63+M63</f>
        <v>28</v>
      </c>
      <c r="U63" s="89">
        <f>F63+J63+N63</f>
        <v>13</v>
      </c>
    </row>
    <row r="64" spans="1:21" ht="15.75">
      <c r="A64" s="22" t="s">
        <v>38</v>
      </c>
      <c r="B64" s="33" t="s">
        <v>178</v>
      </c>
      <c r="C64" s="33" t="s">
        <v>7</v>
      </c>
      <c r="D64" s="94"/>
      <c r="E64" s="93"/>
      <c r="F64" s="159"/>
      <c r="G64" s="35"/>
      <c r="H64" s="36">
        <v>1</v>
      </c>
      <c r="I64" s="37">
        <v>10</v>
      </c>
      <c r="J64" s="40">
        <v>4</v>
      </c>
      <c r="K64" s="38"/>
      <c r="L64" s="23">
        <v>2</v>
      </c>
      <c r="M64" s="37">
        <v>8</v>
      </c>
      <c r="N64" s="40">
        <v>4</v>
      </c>
      <c r="O64" s="38"/>
      <c r="P64" s="23">
        <v>1</v>
      </c>
      <c r="Q64" s="37">
        <v>10</v>
      </c>
      <c r="R64" s="40">
        <v>4</v>
      </c>
      <c r="S64" s="38"/>
      <c r="T64" s="83">
        <f aca="true" t="shared" si="2" ref="T64:T72">E64+I64+M64+Q64</f>
        <v>28</v>
      </c>
      <c r="U64" s="89">
        <f aca="true" t="shared" si="3" ref="U64:U72">F64+J64+N64+R64</f>
        <v>12</v>
      </c>
    </row>
    <row r="65" spans="1:21" ht="15.75">
      <c r="A65" s="22" t="s">
        <v>39</v>
      </c>
      <c r="B65" s="33" t="s">
        <v>102</v>
      </c>
      <c r="C65" s="33" t="s">
        <v>34</v>
      </c>
      <c r="D65" s="92" t="s">
        <v>13</v>
      </c>
      <c r="E65" s="93">
        <v>8</v>
      </c>
      <c r="F65" s="64">
        <v>3.5</v>
      </c>
      <c r="G65" s="35"/>
      <c r="H65" s="36"/>
      <c r="I65" s="37"/>
      <c r="J65" s="40"/>
      <c r="K65" s="38"/>
      <c r="L65" s="23">
        <v>4</v>
      </c>
      <c r="M65" s="37">
        <v>5</v>
      </c>
      <c r="N65" s="40">
        <v>2.5</v>
      </c>
      <c r="O65" s="38"/>
      <c r="P65" s="23">
        <v>3</v>
      </c>
      <c r="Q65" s="37">
        <v>6</v>
      </c>
      <c r="R65" s="40">
        <v>3.5</v>
      </c>
      <c r="S65" s="38"/>
      <c r="T65" s="83">
        <f t="shared" si="2"/>
        <v>19</v>
      </c>
      <c r="U65" s="89">
        <f t="shared" si="3"/>
        <v>9.5</v>
      </c>
    </row>
    <row r="66" spans="1:21" ht="15.75">
      <c r="A66" s="22" t="s">
        <v>40</v>
      </c>
      <c r="B66" s="33" t="s">
        <v>153</v>
      </c>
      <c r="C66" s="33" t="s">
        <v>34</v>
      </c>
      <c r="D66" s="111">
        <v>4</v>
      </c>
      <c r="E66" s="113">
        <v>5</v>
      </c>
      <c r="F66" s="84">
        <v>1.5</v>
      </c>
      <c r="G66" s="35"/>
      <c r="H66" s="36"/>
      <c r="I66" s="37"/>
      <c r="J66" s="40"/>
      <c r="K66" s="38"/>
      <c r="L66" s="23"/>
      <c r="M66" s="37"/>
      <c r="N66" s="40"/>
      <c r="O66" s="38"/>
      <c r="P66" s="23">
        <v>4</v>
      </c>
      <c r="Q66" s="37">
        <v>5</v>
      </c>
      <c r="R66" s="40">
        <v>1</v>
      </c>
      <c r="S66" s="38"/>
      <c r="T66" s="83">
        <f t="shared" si="2"/>
        <v>10</v>
      </c>
      <c r="U66" s="89">
        <f t="shared" si="3"/>
        <v>2.5</v>
      </c>
    </row>
    <row r="67" spans="1:21" ht="15.75">
      <c r="A67" s="22" t="s">
        <v>41</v>
      </c>
      <c r="B67" s="33" t="s">
        <v>179</v>
      </c>
      <c r="C67" s="33" t="s">
        <v>180</v>
      </c>
      <c r="D67" s="111"/>
      <c r="E67" s="113"/>
      <c r="F67" s="84"/>
      <c r="G67" s="35"/>
      <c r="H67" s="36">
        <v>3</v>
      </c>
      <c r="I67" s="37">
        <v>6</v>
      </c>
      <c r="J67" s="40">
        <v>0</v>
      </c>
      <c r="K67" s="38"/>
      <c r="L67" s="23"/>
      <c r="M67" s="37"/>
      <c r="N67" s="40"/>
      <c r="O67" s="38"/>
      <c r="P67" s="23">
        <v>5</v>
      </c>
      <c r="Q67" s="37">
        <v>4</v>
      </c>
      <c r="R67" s="40">
        <v>0</v>
      </c>
      <c r="S67" s="38"/>
      <c r="T67" s="83">
        <f t="shared" si="2"/>
        <v>10</v>
      </c>
      <c r="U67" s="89">
        <f t="shared" si="3"/>
        <v>0</v>
      </c>
    </row>
    <row r="68" spans="1:21" ht="15.75">
      <c r="A68" s="22" t="s">
        <v>42</v>
      </c>
      <c r="B68" s="33" t="s">
        <v>237</v>
      </c>
      <c r="C68" s="33" t="s">
        <v>218</v>
      </c>
      <c r="D68" s="111"/>
      <c r="E68" s="113"/>
      <c r="F68" s="84"/>
      <c r="G68" s="35"/>
      <c r="H68" s="36"/>
      <c r="I68" s="37"/>
      <c r="J68" s="40"/>
      <c r="K68" s="38"/>
      <c r="L68" s="23">
        <v>3</v>
      </c>
      <c r="M68" s="37">
        <v>6</v>
      </c>
      <c r="N68" s="40">
        <v>3</v>
      </c>
      <c r="O68" s="38"/>
      <c r="P68" s="23"/>
      <c r="Q68" s="37"/>
      <c r="R68" s="40"/>
      <c r="S68" s="38"/>
      <c r="T68" s="83">
        <f t="shared" si="2"/>
        <v>6</v>
      </c>
      <c r="U68" s="89">
        <f t="shared" si="3"/>
        <v>3</v>
      </c>
    </row>
    <row r="69" spans="1:21" ht="15.75">
      <c r="A69" s="22" t="s">
        <v>43</v>
      </c>
      <c r="B69" s="33" t="s">
        <v>152</v>
      </c>
      <c r="C69" s="33" t="s">
        <v>2</v>
      </c>
      <c r="D69" s="110" t="s">
        <v>5</v>
      </c>
      <c r="E69" s="113">
        <v>6</v>
      </c>
      <c r="F69" s="36">
        <v>2.5</v>
      </c>
      <c r="G69" s="35"/>
      <c r="H69" s="36"/>
      <c r="I69" s="37"/>
      <c r="J69" s="40"/>
      <c r="K69" s="38"/>
      <c r="L69" s="23"/>
      <c r="M69" s="37"/>
      <c r="N69" s="40"/>
      <c r="O69" s="38"/>
      <c r="P69" s="23"/>
      <c r="Q69" s="37"/>
      <c r="R69" s="40"/>
      <c r="S69" s="38"/>
      <c r="T69" s="83">
        <f t="shared" si="2"/>
        <v>6</v>
      </c>
      <c r="U69" s="89">
        <f t="shared" si="3"/>
        <v>2.5</v>
      </c>
    </row>
    <row r="70" spans="1:21" ht="15.75">
      <c r="A70" s="22" t="s">
        <v>44</v>
      </c>
      <c r="B70" s="33" t="s">
        <v>238</v>
      </c>
      <c r="C70" s="33" t="s">
        <v>218</v>
      </c>
      <c r="D70" s="111"/>
      <c r="E70" s="113"/>
      <c r="F70" s="84"/>
      <c r="G70" s="35"/>
      <c r="H70" s="36"/>
      <c r="I70" s="37"/>
      <c r="J70" s="40"/>
      <c r="K70" s="38"/>
      <c r="L70" s="23">
        <v>5</v>
      </c>
      <c r="M70" s="37">
        <v>4</v>
      </c>
      <c r="N70" s="40">
        <v>2</v>
      </c>
      <c r="O70" s="38"/>
      <c r="P70" s="23"/>
      <c r="Q70" s="37"/>
      <c r="R70" s="40"/>
      <c r="S70" s="38"/>
      <c r="T70" s="83">
        <f t="shared" si="2"/>
        <v>4</v>
      </c>
      <c r="U70" s="89">
        <f t="shared" si="3"/>
        <v>2</v>
      </c>
    </row>
    <row r="71" spans="1:21" ht="15.75">
      <c r="A71" s="22" t="s">
        <v>45</v>
      </c>
      <c r="B71" s="33" t="s">
        <v>239</v>
      </c>
      <c r="C71" s="33" t="s">
        <v>216</v>
      </c>
      <c r="D71" s="111"/>
      <c r="E71" s="113"/>
      <c r="F71" s="84"/>
      <c r="G71" s="35"/>
      <c r="H71" s="36"/>
      <c r="I71" s="37"/>
      <c r="J71" s="40"/>
      <c r="K71" s="38"/>
      <c r="L71" s="23">
        <v>6</v>
      </c>
      <c r="M71" s="37">
        <v>3</v>
      </c>
      <c r="N71" s="40">
        <v>2</v>
      </c>
      <c r="O71" s="38"/>
      <c r="P71" s="23"/>
      <c r="Q71" s="37"/>
      <c r="R71" s="40"/>
      <c r="S71" s="38"/>
      <c r="T71" s="83">
        <f t="shared" si="2"/>
        <v>3</v>
      </c>
      <c r="U71" s="89">
        <f t="shared" si="3"/>
        <v>2</v>
      </c>
    </row>
    <row r="72" spans="1:21" ht="15.75">
      <c r="A72" s="22" t="s">
        <v>46</v>
      </c>
      <c r="B72" s="33" t="s">
        <v>240</v>
      </c>
      <c r="C72" s="33" t="s">
        <v>212</v>
      </c>
      <c r="D72" s="111"/>
      <c r="E72" s="113"/>
      <c r="F72" s="84"/>
      <c r="G72" s="35"/>
      <c r="H72" s="36"/>
      <c r="I72" s="37"/>
      <c r="J72" s="40"/>
      <c r="K72" s="38"/>
      <c r="L72" s="23">
        <v>7</v>
      </c>
      <c r="M72" s="37">
        <v>2</v>
      </c>
      <c r="N72" s="40">
        <v>2</v>
      </c>
      <c r="O72" s="38"/>
      <c r="P72" s="23"/>
      <c r="Q72" s="37"/>
      <c r="R72" s="40"/>
      <c r="S72" s="38"/>
      <c r="T72" s="83">
        <f t="shared" si="2"/>
        <v>2</v>
      </c>
      <c r="U72" s="89">
        <f t="shared" si="3"/>
        <v>2</v>
      </c>
    </row>
  </sheetData>
  <sheetProtection/>
  <mergeCells count="20">
    <mergeCell ref="A1:R1"/>
    <mergeCell ref="A2:R2"/>
    <mergeCell ref="H3:J3"/>
    <mergeCell ref="L3:N3"/>
    <mergeCell ref="P3:R3"/>
    <mergeCell ref="T3:U3"/>
    <mergeCell ref="A3:A4"/>
    <mergeCell ref="B3:B4"/>
    <mergeCell ref="C3:C4"/>
    <mergeCell ref="D3:F3"/>
    <mergeCell ref="T61:U61"/>
    <mergeCell ref="A59:R59"/>
    <mergeCell ref="A60:R60"/>
    <mergeCell ref="A61:A62"/>
    <mergeCell ref="B61:B62"/>
    <mergeCell ref="C61:C62"/>
    <mergeCell ref="D61:F61"/>
    <mergeCell ref="H61:J61"/>
    <mergeCell ref="L61:N61"/>
    <mergeCell ref="P61:R6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L11" sqref="L11:N11"/>
    </sheetView>
  </sheetViews>
  <sheetFormatPr defaultColWidth="9.140625" defaultRowHeight="12.75"/>
  <cols>
    <col min="1" max="1" width="7.00390625" style="13" customWidth="1"/>
    <col min="2" max="2" width="21.28125" style="9" customWidth="1"/>
    <col min="3" max="3" width="23.421875" style="9" customWidth="1"/>
    <col min="4" max="4" width="5.140625" style="5" customWidth="1"/>
    <col min="5" max="5" width="5.7109375" style="5" customWidth="1"/>
    <col min="6" max="6" width="6.57421875" style="32" customWidth="1"/>
    <col min="7" max="7" width="0.9921875" style="9" customWidth="1"/>
    <col min="8" max="10" width="5.7109375" style="5" customWidth="1"/>
    <col min="11" max="11" width="1.421875" style="9" customWidth="1"/>
    <col min="12" max="14" width="5.7109375" style="5" customWidth="1"/>
    <col min="15" max="15" width="1.421875" style="9" customWidth="1"/>
    <col min="16" max="18" width="5.7109375" style="5" customWidth="1"/>
    <col min="19" max="19" width="1.421875" style="9" customWidth="1"/>
    <col min="20" max="20" width="5.7109375" style="5" customWidth="1"/>
    <col min="21" max="21" width="5.7109375" style="32" customWidth="1"/>
    <col min="22" max="16384" width="9.140625" style="9" customWidth="1"/>
  </cols>
  <sheetData>
    <row r="1" spans="1:18" ht="18.75">
      <c r="A1" s="264" t="s">
        <v>149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8.75">
      <c r="A2" s="266" t="s">
        <v>59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21" ht="12.75">
      <c r="A3" s="268" t="s">
        <v>18</v>
      </c>
      <c r="B3" s="270" t="s">
        <v>19</v>
      </c>
      <c r="C3" s="270" t="s">
        <v>20</v>
      </c>
      <c r="D3" s="263" t="s">
        <v>150</v>
      </c>
      <c r="E3" s="263"/>
      <c r="F3" s="263"/>
      <c r="G3" s="11"/>
      <c r="H3" s="263" t="s">
        <v>177</v>
      </c>
      <c r="I3" s="263"/>
      <c r="J3" s="263"/>
      <c r="K3" s="11"/>
      <c r="L3" s="272" t="s">
        <v>151</v>
      </c>
      <c r="M3" s="272"/>
      <c r="N3" s="272"/>
      <c r="O3" s="11"/>
      <c r="P3" s="272" t="s">
        <v>266</v>
      </c>
      <c r="Q3" s="272"/>
      <c r="R3" s="272"/>
      <c r="S3" s="11"/>
      <c r="T3" s="263" t="s">
        <v>14</v>
      </c>
      <c r="U3" s="263"/>
    </row>
    <row r="4" spans="1:21" s="12" customFormat="1" ht="12.75">
      <c r="A4" s="269"/>
      <c r="B4" s="271"/>
      <c r="C4" s="271"/>
      <c r="D4" s="69" t="s">
        <v>16</v>
      </c>
      <c r="E4" s="69" t="s">
        <v>15</v>
      </c>
      <c r="F4" s="70" t="s">
        <v>17</v>
      </c>
      <c r="G4" s="69"/>
      <c r="H4" s="69" t="s">
        <v>16</v>
      </c>
      <c r="I4" s="69" t="s">
        <v>15</v>
      </c>
      <c r="J4" s="69" t="s">
        <v>17</v>
      </c>
      <c r="K4" s="69"/>
      <c r="L4" s="69" t="s">
        <v>16</v>
      </c>
      <c r="M4" s="69" t="s">
        <v>15</v>
      </c>
      <c r="N4" s="69" t="s">
        <v>17</v>
      </c>
      <c r="O4" s="69"/>
      <c r="P4" s="69" t="s">
        <v>16</v>
      </c>
      <c r="Q4" s="69" t="s">
        <v>15</v>
      </c>
      <c r="R4" s="69" t="s">
        <v>17</v>
      </c>
      <c r="S4" s="10"/>
      <c r="T4" s="6" t="s">
        <v>15</v>
      </c>
      <c r="U4" s="39" t="s">
        <v>17</v>
      </c>
    </row>
    <row r="5" spans="1:21" ht="15.75">
      <c r="A5" s="115" t="s">
        <v>37</v>
      </c>
      <c r="B5" s="182" t="s">
        <v>104</v>
      </c>
      <c r="C5" s="182" t="s">
        <v>34</v>
      </c>
      <c r="D5" s="195" t="s">
        <v>13</v>
      </c>
      <c r="E5" s="83">
        <v>18</v>
      </c>
      <c r="F5" s="188" t="s">
        <v>50</v>
      </c>
      <c r="G5" s="189"/>
      <c r="H5" s="183">
        <v>1</v>
      </c>
      <c r="I5" s="83">
        <v>20</v>
      </c>
      <c r="J5" s="184">
        <v>6</v>
      </c>
      <c r="K5" s="78"/>
      <c r="L5" s="185"/>
      <c r="M5" s="83"/>
      <c r="N5" s="184"/>
      <c r="O5" s="78"/>
      <c r="P5" s="185">
        <v>2</v>
      </c>
      <c r="Q5" s="83">
        <v>18</v>
      </c>
      <c r="R5" s="184">
        <v>6</v>
      </c>
      <c r="S5" s="78"/>
      <c r="T5" s="83">
        <f>E5+I5+M5+Q5</f>
        <v>56</v>
      </c>
      <c r="U5" s="89">
        <f>F5+J5+N5+R5</f>
        <v>17.5</v>
      </c>
    </row>
    <row r="6" spans="1:21" ht="15.75">
      <c r="A6" s="115" t="s">
        <v>38</v>
      </c>
      <c r="B6" s="182" t="s">
        <v>92</v>
      </c>
      <c r="C6" s="182" t="s">
        <v>7</v>
      </c>
      <c r="D6" s="221" t="s">
        <v>26</v>
      </c>
      <c r="E6" s="83">
        <v>20</v>
      </c>
      <c r="F6" s="188" t="s">
        <v>49</v>
      </c>
      <c r="G6" s="82"/>
      <c r="H6" s="183">
        <v>4</v>
      </c>
      <c r="I6" s="83">
        <v>14</v>
      </c>
      <c r="J6" s="184">
        <v>4</v>
      </c>
      <c r="K6" s="78"/>
      <c r="L6" s="185">
        <v>1</v>
      </c>
      <c r="M6" s="83">
        <v>20</v>
      </c>
      <c r="N6" s="184">
        <v>6.5</v>
      </c>
      <c r="O6" s="78"/>
      <c r="P6" s="254">
        <v>5</v>
      </c>
      <c r="Q6" s="255">
        <v>12</v>
      </c>
      <c r="R6" s="256">
        <v>4.5</v>
      </c>
      <c r="S6" s="78"/>
      <c r="T6" s="83">
        <f>E6+I6+M6</f>
        <v>54</v>
      </c>
      <c r="U6" s="89">
        <f>F6+J6+N6</f>
        <v>16.5</v>
      </c>
    </row>
    <row r="7" spans="1:21" ht="15.75">
      <c r="A7" s="90" t="s">
        <v>39</v>
      </c>
      <c r="B7" s="33" t="s">
        <v>64</v>
      </c>
      <c r="C7" s="33" t="s">
        <v>7</v>
      </c>
      <c r="D7" s="92" t="s">
        <v>5</v>
      </c>
      <c r="E7" s="93">
        <v>16</v>
      </c>
      <c r="F7" s="64" t="s">
        <v>50</v>
      </c>
      <c r="G7" s="35"/>
      <c r="H7" s="36">
        <v>2</v>
      </c>
      <c r="I7" s="37">
        <v>18</v>
      </c>
      <c r="J7" s="40">
        <v>6</v>
      </c>
      <c r="K7" s="38"/>
      <c r="L7" s="23">
        <v>5</v>
      </c>
      <c r="M7" s="37">
        <v>12</v>
      </c>
      <c r="N7" s="40">
        <v>4.5</v>
      </c>
      <c r="O7" s="38"/>
      <c r="P7" s="236">
        <v>10</v>
      </c>
      <c r="Q7" s="237">
        <v>6</v>
      </c>
      <c r="R7" s="238">
        <v>3.5</v>
      </c>
      <c r="S7" s="78"/>
      <c r="T7" s="83">
        <f>E7+I7+M7</f>
        <v>46</v>
      </c>
      <c r="U7" s="89">
        <f>F7+J7+N7</f>
        <v>16</v>
      </c>
    </row>
    <row r="8" spans="1:21" ht="15.75">
      <c r="A8" s="90" t="s">
        <v>40</v>
      </c>
      <c r="B8" s="33" t="s">
        <v>101</v>
      </c>
      <c r="C8" s="33" t="s">
        <v>30</v>
      </c>
      <c r="D8" s="91" t="s">
        <v>12</v>
      </c>
      <c r="E8" s="37">
        <v>10</v>
      </c>
      <c r="F8" s="64" t="s">
        <v>51</v>
      </c>
      <c r="G8" s="35"/>
      <c r="H8" s="36">
        <v>3</v>
      </c>
      <c r="I8" s="37">
        <v>16</v>
      </c>
      <c r="J8" s="40">
        <v>5</v>
      </c>
      <c r="K8" s="38"/>
      <c r="L8" s="236">
        <v>7</v>
      </c>
      <c r="M8" s="237">
        <v>9</v>
      </c>
      <c r="N8" s="238">
        <v>4.5</v>
      </c>
      <c r="O8" s="38"/>
      <c r="P8" s="23">
        <v>4</v>
      </c>
      <c r="Q8" s="37">
        <v>14</v>
      </c>
      <c r="R8" s="40">
        <v>4.5</v>
      </c>
      <c r="S8" s="38"/>
      <c r="T8" s="83">
        <f>E8+I8+Q8</f>
        <v>40</v>
      </c>
      <c r="U8" s="89">
        <f>F8+J8+R8</f>
        <v>14.5</v>
      </c>
    </row>
    <row r="9" spans="1:21" ht="15.75">
      <c r="A9" s="90" t="s">
        <v>41</v>
      </c>
      <c r="B9" s="33" t="s">
        <v>70</v>
      </c>
      <c r="C9" s="33" t="s">
        <v>2</v>
      </c>
      <c r="D9" s="137" t="s">
        <v>10</v>
      </c>
      <c r="E9" s="138">
        <v>14</v>
      </c>
      <c r="F9" s="64" t="s">
        <v>51</v>
      </c>
      <c r="G9" s="35"/>
      <c r="H9" s="36">
        <v>6</v>
      </c>
      <c r="I9" s="37">
        <v>10</v>
      </c>
      <c r="J9" s="40">
        <v>4</v>
      </c>
      <c r="K9" s="38"/>
      <c r="L9" s="23">
        <v>3</v>
      </c>
      <c r="M9" s="37">
        <v>16</v>
      </c>
      <c r="N9" s="40">
        <v>5</v>
      </c>
      <c r="O9" s="38"/>
      <c r="P9" s="23"/>
      <c r="Q9" s="37"/>
      <c r="R9" s="40"/>
      <c r="S9" s="78"/>
      <c r="T9" s="83">
        <f>E9+I9+M9+Q9</f>
        <v>40</v>
      </c>
      <c r="U9" s="89">
        <f>F9+J9+N9+R9</f>
        <v>14</v>
      </c>
    </row>
    <row r="10" spans="1:21" ht="15.75">
      <c r="A10" s="90" t="s">
        <v>42</v>
      </c>
      <c r="B10" s="33" t="s">
        <v>165</v>
      </c>
      <c r="C10" s="33" t="s">
        <v>34</v>
      </c>
      <c r="D10" s="92" t="s">
        <v>4</v>
      </c>
      <c r="E10" s="93">
        <v>12</v>
      </c>
      <c r="F10" s="64" t="s">
        <v>51</v>
      </c>
      <c r="G10" s="35"/>
      <c r="H10" s="250">
        <v>10</v>
      </c>
      <c r="I10" s="237">
        <v>6</v>
      </c>
      <c r="J10" s="238">
        <v>3.5</v>
      </c>
      <c r="K10" s="38"/>
      <c r="L10" s="23">
        <v>2</v>
      </c>
      <c r="M10" s="37">
        <v>18</v>
      </c>
      <c r="N10" s="40">
        <v>5.5</v>
      </c>
      <c r="O10" s="38"/>
      <c r="P10" s="23">
        <v>8</v>
      </c>
      <c r="Q10" s="37">
        <v>8</v>
      </c>
      <c r="R10" s="40">
        <v>4</v>
      </c>
      <c r="S10" s="38"/>
      <c r="T10" s="83">
        <f>E10+M10+Q10</f>
        <v>38</v>
      </c>
      <c r="U10" s="89">
        <f>F10+N10+R10</f>
        <v>14.5</v>
      </c>
    </row>
    <row r="11" spans="1:21" ht="15.75">
      <c r="A11" s="90" t="s">
        <v>43</v>
      </c>
      <c r="B11" s="33" t="s">
        <v>100</v>
      </c>
      <c r="C11" s="33" t="s">
        <v>2</v>
      </c>
      <c r="D11" s="92" t="s">
        <v>22</v>
      </c>
      <c r="E11" s="93">
        <v>7</v>
      </c>
      <c r="F11" s="64" t="s">
        <v>53</v>
      </c>
      <c r="G11" s="35"/>
      <c r="H11" s="36">
        <v>8</v>
      </c>
      <c r="I11" s="37">
        <v>8</v>
      </c>
      <c r="J11" s="40">
        <v>4</v>
      </c>
      <c r="K11" s="38"/>
      <c r="L11" s="236">
        <v>21</v>
      </c>
      <c r="M11" s="237">
        <v>0</v>
      </c>
      <c r="N11" s="238">
        <v>3</v>
      </c>
      <c r="O11" s="38"/>
      <c r="P11" s="23">
        <v>3</v>
      </c>
      <c r="Q11" s="37">
        <v>16</v>
      </c>
      <c r="R11" s="40">
        <v>5</v>
      </c>
      <c r="S11" s="38"/>
      <c r="T11" s="83">
        <f>E11+I11+Q11</f>
        <v>31</v>
      </c>
      <c r="U11" s="89">
        <f>F11+J11+R11</f>
        <v>13</v>
      </c>
    </row>
    <row r="12" spans="1:21" ht="15.75">
      <c r="A12" s="90" t="s">
        <v>44</v>
      </c>
      <c r="B12" s="33" t="s">
        <v>166</v>
      </c>
      <c r="C12" s="33" t="s">
        <v>131</v>
      </c>
      <c r="D12" s="91" t="s">
        <v>6</v>
      </c>
      <c r="E12" s="37">
        <v>9</v>
      </c>
      <c r="F12" s="64" t="s">
        <v>51</v>
      </c>
      <c r="G12" s="35"/>
      <c r="H12" s="36"/>
      <c r="I12" s="37"/>
      <c r="J12" s="40"/>
      <c r="K12" s="38"/>
      <c r="L12" s="23">
        <v>6</v>
      </c>
      <c r="M12" s="37">
        <v>10</v>
      </c>
      <c r="N12" s="40">
        <v>4.5</v>
      </c>
      <c r="O12" s="38"/>
      <c r="P12" s="23">
        <v>6</v>
      </c>
      <c r="Q12" s="37">
        <v>10</v>
      </c>
      <c r="R12" s="40">
        <v>4.5</v>
      </c>
      <c r="S12" s="38"/>
      <c r="T12" s="83">
        <f>E12+I12+M12+Q12</f>
        <v>29</v>
      </c>
      <c r="U12" s="89">
        <f>F12+J12+N12+R12</f>
        <v>14</v>
      </c>
    </row>
    <row r="13" spans="1:21" ht="15.75">
      <c r="A13" s="90" t="s">
        <v>45</v>
      </c>
      <c r="B13" s="33" t="s">
        <v>169</v>
      </c>
      <c r="C13" s="33" t="s">
        <v>30</v>
      </c>
      <c r="D13" s="246" t="s">
        <v>25</v>
      </c>
      <c r="E13" s="257">
        <v>3</v>
      </c>
      <c r="F13" s="232" t="s">
        <v>53</v>
      </c>
      <c r="G13" s="35"/>
      <c r="H13" s="36">
        <v>12</v>
      </c>
      <c r="I13" s="37">
        <v>4</v>
      </c>
      <c r="J13" s="40">
        <v>3</v>
      </c>
      <c r="K13" s="38"/>
      <c r="L13" s="23">
        <v>4</v>
      </c>
      <c r="M13" s="37">
        <v>14</v>
      </c>
      <c r="N13" s="40">
        <v>5</v>
      </c>
      <c r="O13" s="38"/>
      <c r="P13" s="23">
        <v>9</v>
      </c>
      <c r="Q13" s="37">
        <v>7</v>
      </c>
      <c r="R13" s="40">
        <v>4</v>
      </c>
      <c r="S13" s="38"/>
      <c r="T13" s="83">
        <f>I13+M13+Q13</f>
        <v>25</v>
      </c>
      <c r="U13" s="89">
        <f>J13+N13+R13</f>
        <v>12</v>
      </c>
    </row>
    <row r="14" spans="1:21" ht="15.75">
      <c r="A14" s="90" t="s">
        <v>46</v>
      </c>
      <c r="B14" s="33" t="s">
        <v>111</v>
      </c>
      <c r="C14" s="33" t="s">
        <v>154</v>
      </c>
      <c r="D14" s="91"/>
      <c r="E14" s="37"/>
      <c r="F14" s="64"/>
      <c r="G14" s="35"/>
      <c r="H14" s="36"/>
      <c r="I14" s="37"/>
      <c r="J14" s="40"/>
      <c r="K14" s="38"/>
      <c r="L14" s="23"/>
      <c r="M14" s="37"/>
      <c r="N14" s="40"/>
      <c r="O14" s="38"/>
      <c r="P14" s="23">
        <v>1</v>
      </c>
      <c r="Q14" s="37">
        <v>20</v>
      </c>
      <c r="R14" s="40">
        <v>6</v>
      </c>
      <c r="S14" s="38"/>
      <c r="T14" s="83">
        <f aca="true" t="shared" si="0" ref="T14:U17">E14+I14+M14+Q14</f>
        <v>20</v>
      </c>
      <c r="U14" s="89">
        <f t="shared" si="0"/>
        <v>6</v>
      </c>
    </row>
    <row r="15" spans="1:21" ht="15.75">
      <c r="A15" s="90" t="s">
        <v>63</v>
      </c>
      <c r="B15" s="33" t="s">
        <v>126</v>
      </c>
      <c r="C15" s="33" t="s">
        <v>134</v>
      </c>
      <c r="D15" s="92" t="s">
        <v>27</v>
      </c>
      <c r="E15" s="93">
        <v>8</v>
      </c>
      <c r="F15" s="64" t="s">
        <v>53</v>
      </c>
      <c r="G15" s="35"/>
      <c r="H15" s="36">
        <v>7</v>
      </c>
      <c r="I15" s="37">
        <v>9</v>
      </c>
      <c r="J15" s="40">
        <v>4</v>
      </c>
      <c r="K15" s="38"/>
      <c r="L15" s="23"/>
      <c r="M15" s="37"/>
      <c r="N15" s="40"/>
      <c r="O15" s="38"/>
      <c r="P15" s="23"/>
      <c r="Q15" s="37"/>
      <c r="R15" s="40"/>
      <c r="S15" s="38"/>
      <c r="T15" s="83">
        <f t="shared" si="0"/>
        <v>17</v>
      </c>
      <c r="U15" s="89">
        <f t="shared" si="0"/>
        <v>8</v>
      </c>
    </row>
    <row r="16" spans="1:21" ht="15.75">
      <c r="A16" s="90" t="s">
        <v>65</v>
      </c>
      <c r="B16" s="33" t="s">
        <v>191</v>
      </c>
      <c r="C16" s="33" t="s">
        <v>2</v>
      </c>
      <c r="D16" s="91"/>
      <c r="E16" s="37"/>
      <c r="F16" s="64"/>
      <c r="G16" s="35"/>
      <c r="H16" s="36">
        <v>9</v>
      </c>
      <c r="I16" s="37">
        <v>7</v>
      </c>
      <c r="J16" s="40">
        <v>3.5</v>
      </c>
      <c r="K16" s="38"/>
      <c r="L16" s="23">
        <v>9</v>
      </c>
      <c r="M16" s="37">
        <v>7</v>
      </c>
      <c r="N16" s="40">
        <v>4.5</v>
      </c>
      <c r="O16" s="38"/>
      <c r="P16" s="23"/>
      <c r="Q16" s="37"/>
      <c r="R16" s="40"/>
      <c r="S16" s="38"/>
      <c r="T16" s="83">
        <f t="shared" si="0"/>
        <v>14</v>
      </c>
      <c r="U16" s="89">
        <f t="shared" si="0"/>
        <v>8</v>
      </c>
    </row>
    <row r="17" spans="1:21" ht="15.75">
      <c r="A17" s="90" t="s">
        <v>66</v>
      </c>
      <c r="B17" s="33" t="s">
        <v>141</v>
      </c>
      <c r="C17" s="33" t="s">
        <v>62</v>
      </c>
      <c r="D17" s="91" t="s">
        <v>8</v>
      </c>
      <c r="E17" s="37">
        <v>0</v>
      </c>
      <c r="F17" s="64" t="s">
        <v>55</v>
      </c>
      <c r="G17" s="35"/>
      <c r="H17" s="36">
        <v>5</v>
      </c>
      <c r="I17" s="37">
        <v>12</v>
      </c>
      <c r="J17" s="40">
        <v>4</v>
      </c>
      <c r="K17" s="38"/>
      <c r="L17" s="23"/>
      <c r="M17" s="37"/>
      <c r="N17" s="40"/>
      <c r="O17" s="38"/>
      <c r="P17" s="23"/>
      <c r="Q17" s="37"/>
      <c r="R17" s="40"/>
      <c r="S17" s="38"/>
      <c r="T17" s="83">
        <f t="shared" si="0"/>
        <v>12</v>
      </c>
      <c r="U17" s="89">
        <f t="shared" si="0"/>
        <v>7</v>
      </c>
    </row>
    <row r="18" spans="1:21" ht="15.75">
      <c r="A18" s="90" t="s">
        <v>69</v>
      </c>
      <c r="B18" s="33" t="s">
        <v>91</v>
      </c>
      <c r="C18" s="33" t="s">
        <v>7</v>
      </c>
      <c r="D18" s="91" t="s">
        <v>33</v>
      </c>
      <c r="E18" s="37">
        <v>1</v>
      </c>
      <c r="F18" s="64" t="s">
        <v>54</v>
      </c>
      <c r="G18" s="35"/>
      <c r="H18" s="250">
        <v>18</v>
      </c>
      <c r="I18" s="237">
        <v>0</v>
      </c>
      <c r="J18" s="238">
        <v>2.5</v>
      </c>
      <c r="K18" s="38"/>
      <c r="L18" s="23">
        <v>13</v>
      </c>
      <c r="M18" s="37">
        <v>3</v>
      </c>
      <c r="N18" s="40">
        <v>4</v>
      </c>
      <c r="O18" s="38"/>
      <c r="P18" s="23">
        <v>11</v>
      </c>
      <c r="Q18" s="37">
        <v>5</v>
      </c>
      <c r="R18" s="40">
        <v>3</v>
      </c>
      <c r="S18" s="38"/>
      <c r="T18" s="83">
        <f>E18+M18+Q18</f>
        <v>9</v>
      </c>
      <c r="U18" s="89">
        <f>F18+N18+R18</f>
        <v>10.5</v>
      </c>
    </row>
    <row r="19" spans="1:21" ht="15.75">
      <c r="A19" s="90" t="s">
        <v>71</v>
      </c>
      <c r="B19" s="33" t="s">
        <v>227</v>
      </c>
      <c r="C19" s="33" t="s">
        <v>228</v>
      </c>
      <c r="D19" s="91"/>
      <c r="E19" s="37"/>
      <c r="F19" s="64"/>
      <c r="G19" s="35"/>
      <c r="H19" s="36"/>
      <c r="I19" s="37"/>
      <c r="J19" s="40"/>
      <c r="K19" s="38"/>
      <c r="L19" s="23">
        <v>17</v>
      </c>
      <c r="M19" s="37">
        <v>0</v>
      </c>
      <c r="N19" s="40">
        <v>3.5</v>
      </c>
      <c r="O19" s="38"/>
      <c r="P19" s="23">
        <v>7</v>
      </c>
      <c r="Q19" s="37">
        <v>9</v>
      </c>
      <c r="R19" s="40">
        <v>4</v>
      </c>
      <c r="S19" s="38"/>
      <c r="T19" s="83">
        <f aca="true" t="shared" si="1" ref="T19:U24">E19+I19+M19+Q19</f>
        <v>9</v>
      </c>
      <c r="U19" s="89">
        <f t="shared" si="1"/>
        <v>7.5</v>
      </c>
    </row>
    <row r="20" spans="1:21" ht="15.75">
      <c r="A20" s="90" t="s">
        <v>72</v>
      </c>
      <c r="B20" s="33" t="s">
        <v>192</v>
      </c>
      <c r="C20" s="33" t="s">
        <v>103</v>
      </c>
      <c r="D20" s="91"/>
      <c r="E20" s="37"/>
      <c r="F20" s="64"/>
      <c r="G20" s="35"/>
      <c r="H20" s="36">
        <v>11</v>
      </c>
      <c r="I20" s="37">
        <v>5</v>
      </c>
      <c r="J20" s="40">
        <v>3.5</v>
      </c>
      <c r="K20" s="38"/>
      <c r="L20" s="23">
        <v>15</v>
      </c>
      <c r="M20" s="37">
        <v>1</v>
      </c>
      <c r="N20" s="40">
        <v>4</v>
      </c>
      <c r="O20" s="38"/>
      <c r="P20" s="23">
        <v>14</v>
      </c>
      <c r="Q20" s="37">
        <v>2</v>
      </c>
      <c r="R20" s="40">
        <v>3</v>
      </c>
      <c r="S20" s="38"/>
      <c r="T20" s="83">
        <f t="shared" si="1"/>
        <v>8</v>
      </c>
      <c r="U20" s="89">
        <f t="shared" si="1"/>
        <v>10.5</v>
      </c>
    </row>
    <row r="21" spans="1:21" ht="15.75">
      <c r="A21" s="90" t="s">
        <v>73</v>
      </c>
      <c r="B21" s="33" t="s">
        <v>222</v>
      </c>
      <c r="C21" s="33" t="s">
        <v>223</v>
      </c>
      <c r="D21" s="91"/>
      <c r="E21" s="37"/>
      <c r="F21" s="64"/>
      <c r="G21" s="35"/>
      <c r="H21" s="36"/>
      <c r="I21" s="37"/>
      <c r="J21" s="40"/>
      <c r="K21" s="38"/>
      <c r="L21" s="23">
        <v>8</v>
      </c>
      <c r="M21" s="37">
        <v>8</v>
      </c>
      <c r="N21" s="40">
        <v>4.5</v>
      </c>
      <c r="O21" s="38"/>
      <c r="P21" s="23"/>
      <c r="Q21" s="37"/>
      <c r="R21" s="40"/>
      <c r="S21" s="38"/>
      <c r="T21" s="83">
        <f t="shared" si="1"/>
        <v>8</v>
      </c>
      <c r="U21" s="89">
        <f t="shared" si="1"/>
        <v>4.5</v>
      </c>
    </row>
    <row r="22" spans="1:21" ht="15.75">
      <c r="A22" s="90" t="s">
        <v>75</v>
      </c>
      <c r="B22" s="33" t="s">
        <v>168</v>
      </c>
      <c r="C22" s="33" t="s">
        <v>109</v>
      </c>
      <c r="D22" s="91" t="s">
        <v>23</v>
      </c>
      <c r="E22" s="37">
        <v>5</v>
      </c>
      <c r="F22" s="64" t="s">
        <v>53</v>
      </c>
      <c r="G22" s="35"/>
      <c r="H22" s="36">
        <v>15</v>
      </c>
      <c r="I22" s="37">
        <v>1</v>
      </c>
      <c r="J22" s="40">
        <v>3</v>
      </c>
      <c r="K22" s="38"/>
      <c r="L22" s="23"/>
      <c r="M22" s="37"/>
      <c r="N22" s="40"/>
      <c r="O22" s="38"/>
      <c r="P22" s="23"/>
      <c r="Q22" s="37"/>
      <c r="R22" s="40"/>
      <c r="S22" s="38"/>
      <c r="T22" s="83">
        <f t="shared" si="1"/>
        <v>6</v>
      </c>
      <c r="U22" s="89">
        <f t="shared" si="1"/>
        <v>7</v>
      </c>
    </row>
    <row r="23" spans="1:21" ht="15.75">
      <c r="A23" s="90" t="s">
        <v>287</v>
      </c>
      <c r="B23" s="33" t="s">
        <v>167</v>
      </c>
      <c r="C23" s="33" t="s">
        <v>34</v>
      </c>
      <c r="D23" s="92" t="s">
        <v>31</v>
      </c>
      <c r="E23" s="93">
        <v>6</v>
      </c>
      <c r="F23" s="64" t="s">
        <v>53</v>
      </c>
      <c r="G23" s="35"/>
      <c r="H23" s="36"/>
      <c r="I23" s="37"/>
      <c r="J23" s="40"/>
      <c r="K23" s="38"/>
      <c r="L23" s="23"/>
      <c r="M23" s="37"/>
      <c r="N23" s="40"/>
      <c r="O23" s="38"/>
      <c r="P23" s="23"/>
      <c r="Q23" s="37"/>
      <c r="R23" s="40"/>
      <c r="S23" s="38"/>
      <c r="T23" s="83">
        <f t="shared" si="1"/>
        <v>6</v>
      </c>
      <c r="U23" s="89">
        <f t="shared" si="1"/>
        <v>4</v>
      </c>
    </row>
    <row r="24" spans="1:21" ht="15.75">
      <c r="A24" s="90"/>
      <c r="B24" s="33" t="s">
        <v>224</v>
      </c>
      <c r="C24" s="33" t="s">
        <v>212</v>
      </c>
      <c r="D24" s="91"/>
      <c r="E24" s="37"/>
      <c r="F24" s="64"/>
      <c r="G24" s="35"/>
      <c r="H24" s="36"/>
      <c r="I24" s="37"/>
      <c r="J24" s="40"/>
      <c r="K24" s="38"/>
      <c r="L24" s="23">
        <v>10</v>
      </c>
      <c r="M24" s="37">
        <v>6</v>
      </c>
      <c r="N24" s="40">
        <v>4</v>
      </c>
      <c r="O24" s="38"/>
      <c r="P24" s="23"/>
      <c r="Q24" s="37"/>
      <c r="R24" s="40"/>
      <c r="S24" s="38"/>
      <c r="T24" s="83">
        <f t="shared" si="1"/>
        <v>6</v>
      </c>
      <c r="U24" s="89">
        <f t="shared" si="1"/>
        <v>4</v>
      </c>
    </row>
    <row r="25" spans="1:22" s="71" customFormat="1" ht="15.75">
      <c r="A25" s="90" t="s">
        <v>80</v>
      </c>
      <c r="B25" s="33" t="s">
        <v>130</v>
      </c>
      <c r="C25" s="33" t="s">
        <v>131</v>
      </c>
      <c r="D25" s="91" t="s">
        <v>11</v>
      </c>
      <c r="E25" s="37">
        <v>0</v>
      </c>
      <c r="F25" s="64" t="s">
        <v>55</v>
      </c>
      <c r="G25" s="35"/>
      <c r="H25" s="250">
        <v>19</v>
      </c>
      <c r="I25" s="237">
        <v>0</v>
      </c>
      <c r="J25" s="238">
        <v>2.5</v>
      </c>
      <c r="K25" s="38"/>
      <c r="L25" s="23">
        <v>14</v>
      </c>
      <c r="M25" s="37">
        <v>2</v>
      </c>
      <c r="N25" s="40">
        <v>4</v>
      </c>
      <c r="O25" s="38"/>
      <c r="P25" s="23">
        <v>13</v>
      </c>
      <c r="Q25" s="37">
        <v>3</v>
      </c>
      <c r="R25" s="40">
        <v>3</v>
      </c>
      <c r="S25" s="38"/>
      <c r="T25" s="83">
        <f>E25+M25+Q25</f>
        <v>5</v>
      </c>
      <c r="U25" s="89">
        <f>F25+N25+R25</f>
        <v>10</v>
      </c>
      <c r="V25" s="9"/>
    </row>
    <row r="26" spans="1:22" s="71" customFormat="1" ht="15.75">
      <c r="A26" s="90" t="s">
        <v>81</v>
      </c>
      <c r="B26" s="33" t="s">
        <v>226</v>
      </c>
      <c r="C26" s="33" t="s">
        <v>154</v>
      </c>
      <c r="D26" s="91"/>
      <c r="E26" s="96"/>
      <c r="F26" s="64"/>
      <c r="G26" s="35"/>
      <c r="H26" s="36"/>
      <c r="I26" s="37"/>
      <c r="J26" s="40"/>
      <c r="K26" s="38"/>
      <c r="L26" s="23">
        <v>12</v>
      </c>
      <c r="M26" s="37">
        <v>4</v>
      </c>
      <c r="N26" s="40">
        <v>4</v>
      </c>
      <c r="O26" s="38"/>
      <c r="P26" s="23">
        <v>15</v>
      </c>
      <c r="Q26" s="37">
        <v>1</v>
      </c>
      <c r="R26" s="40">
        <v>2.5</v>
      </c>
      <c r="S26" s="38"/>
      <c r="T26" s="83">
        <f aca="true" t="shared" si="2" ref="T26:T50">E26+I26+M26+Q26</f>
        <v>5</v>
      </c>
      <c r="U26" s="89">
        <f aca="true" t="shared" si="3" ref="U26:U50">F26+J26+N26+R26</f>
        <v>6.5</v>
      </c>
      <c r="V26" s="9"/>
    </row>
    <row r="27" spans="1:22" s="71" customFormat="1" ht="15.75">
      <c r="A27" s="90" t="s">
        <v>88</v>
      </c>
      <c r="B27" s="33" t="s">
        <v>225</v>
      </c>
      <c r="C27" s="33" t="s">
        <v>209</v>
      </c>
      <c r="D27" s="97"/>
      <c r="E27" s="96"/>
      <c r="F27" s="64"/>
      <c r="G27" s="35"/>
      <c r="H27" s="36"/>
      <c r="I27" s="37"/>
      <c r="J27" s="40"/>
      <c r="K27" s="38"/>
      <c r="L27" s="23">
        <v>11</v>
      </c>
      <c r="M27" s="37">
        <v>5</v>
      </c>
      <c r="N27" s="40">
        <v>4</v>
      </c>
      <c r="O27" s="38"/>
      <c r="P27" s="23"/>
      <c r="Q27" s="37"/>
      <c r="R27" s="40"/>
      <c r="S27" s="38"/>
      <c r="T27" s="83">
        <f t="shared" si="2"/>
        <v>5</v>
      </c>
      <c r="U27" s="89">
        <f t="shared" si="3"/>
        <v>4</v>
      </c>
      <c r="V27" s="9"/>
    </row>
    <row r="28" spans="1:22" s="71" customFormat="1" ht="15.75">
      <c r="A28" s="90" t="s">
        <v>262</v>
      </c>
      <c r="B28" s="33" t="s">
        <v>128</v>
      </c>
      <c r="C28" s="33" t="s">
        <v>134</v>
      </c>
      <c r="D28" s="110" t="s">
        <v>24</v>
      </c>
      <c r="E28" s="112">
        <v>4</v>
      </c>
      <c r="F28" s="64" t="s">
        <v>53</v>
      </c>
      <c r="G28" s="35"/>
      <c r="H28" s="36"/>
      <c r="I28" s="37"/>
      <c r="J28" s="40"/>
      <c r="K28" s="38"/>
      <c r="L28" s="23"/>
      <c r="M28" s="37"/>
      <c r="N28" s="40"/>
      <c r="O28" s="38"/>
      <c r="P28" s="23"/>
      <c r="Q28" s="37"/>
      <c r="R28" s="40"/>
      <c r="S28" s="38"/>
      <c r="T28" s="83">
        <f t="shared" si="2"/>
        <v>4</v>
      </c>
      <c r="U28" s="89">
        <f t="shared" si="3"/>
        <v>4</v>
      </c>
      <c r="V28" s="9"/>
    </row>
    <row r="29" spans="1:22" s="71" customFormat="1" ht="15.75">
      <c r="A29" s="90" t="s">
        <v>263</v>
      </c>
      <c r="B29" s="33" t="s">
        <v>285</v>
      </c>
      <c r="C29" s="33" t="s">
        <v>131</v>
      </c>
      <c r="D29" s="97"/>
      <c r="E29" s="96"/>
      <c r="F29" s="64"/>
      <c r="G29" s="35"/>
      <c r="H29" s="36"/>
      <c r="I29" s="37"/>
      <c r="J29" s="40"/>
      <c r="K29" s="38"/>
      <c r="L29" s="23"/>
      <c r="M29" s="37"/>
      <c r="N29" s="40"/>
      <c r="O29" s="38"/>
      <c r="P29" s="23">
        <v>12</v>
      </c>
      <c r="Q29" s="37">
        <v>4</v>
      </c>
      <c r="R29" s="40">
        <v>3</v>
      </c>
      <c r="S29" s="38"/>
      <c r="T29" s="83">
        <f t="shared" si="2"/>
        <v>4</v>
      </c>
      <c r="U29" s="89">
        <f t="shared" si="3"/>
        <v>3</v>
      </c>
      <c r="V29" s="9"/>
    </row>
    <row r="30" spans="1:22" s="71" customFormat="1" ht="15.75">
      <c r="A30" s="90" t="s">
        <v>264</v>
      </c>
      <c r="B30" s="33" t="s">
        <v>98</v>
      </c>
      <c r="C30" s="33" t="s">
        <v>2</v>
      </c>
      <c r="D30" s="97" t="s">
        <v>29</v>
      </c>
      <c r="E30" s="96">
        <v>0</v>
      </c>
      <c r="F30" s="64" t="s">
        <v>56</v>
      </c>
      <c r="G30" s="35"/>
      <c r="H30" s="36">
        <v>13</v>
      </c>
      <c r="I30" s="37">
        <v>3</v>
      </c>
      <c r="J30" s="40">
        <v>3</v>
      </c>
      <c r="K30" s="38"/>
      <c r="L30" s="23">
        <v>22</v>
      </c>
      <c r="M30" s="37">
        <v>0</v>
      </c>
      <c r="N30" s="40">
        <v>3</v>
      </c>
      <c r="O30" s="38"/>
      <c r="P30" s="23"/>
      <c r="Q30" s="37"/>
      <c r="R30" s="40"/>
      <c r="S30" s="38"/>
      <c r="T30" s="83">
        <f t="shared" si="2"/>
        <v>3</v>
      </c>
      <c r="U30" s="89">
        <f t="shared" si="3"/>
        <v>8</v>
      </c>
      <c r="V30" s="9"/>
    </row>
    <row r="31" spans="1:22" s="71" customFormat="1" ht="15.75">
      <c r="A31" s="90" t="s">
        <v>265</v>
      </c>
      <c r="B31" s="33" t="s">
        <v>74</v>
      </c>
      <c r="C31" s="33" t="s">
        <v>48</v>
      </c>
      <c r="D31" s="97" t="s">
        <v>1</v>
      </c>
      <c r="E31" s="96">
        <v>2</v>
      </c>
      <c r="F31" s="64" t="s">
        <v>53</v>
      </c>
      <c r="G31" s="35"/>
      <c r="H31" s="36"/>
      <c r="I31" s="37"/>
      <c r="J31" s="40"/>
      <c r="K31" s="38"/>
      <c r="L31" s="23">
        <v>18</v>
      </c>
      <c r="M31" s="37">
        <v>0</v>
      </c>
      <c r="N31" s="40">
        <v>3.5</v>
      </c>
      <c r="O31" s="38"/>
      <c r="P31" s="23"/>
      <c r="Q31" s="37"/>
      <c r="R31" s="40"/>
      <c r="S31" s="38"/>
      <c r="T31" s="83">
        <f t="shared" si="2"/>
        <v>2</v>
      </c>
      <c r="U31" s="89">
        <f t="shared" si="3"/>
        <v>7.5</v>
      </c>
      <c r="V31" s="9"/>
    </row>
    <row r="32" spans="1:22" s="71" customFormat="1" ht="15.75">
      <c r="A32" s="90" t="s">
        <v>188</v>
      </c>
      <c r="B32" s="33" t="s">
        <v>172</v>
      </c>
      <c r="C32" s="33" t="s">
        <v>134</v>
      </c>
      <c r="D32" s="97" t="s">
        <v>67</v>
      </c>
      <c r="E32" s="96">
        <v>0</v>
      </c>
      <c r="F32" s="64" t="s">
        <v>105</v>
      </c>
      <c r="G32" s="35"/>
      <c r="H32" s="36">
        <v>14</v>
      </c>
      <c r="I32" s="37">
        <v>2</v>
      </c>
      <c r="J32" s="40">
        <v>3</v>
      </c>
      <c r="K32" s="38"/>
      <c r="L32" s="23"/>
      <c r="M32" s="37"/>
      <c r="N32" s="40"/>
      <c r="O32" s="38"/>
      <c r="P32" s="23"/>
      <c r="Q32" s="37"/>
      <c r="R32" s="40"/>
      <c r="S32" s="38"/>
      <c r="T32" s="83">
        <f t="shared" si="2"/>
        <v>2</v>
      </c>
      <c r="U32" s="89">
        <f t="shared" si="3"/>
        <v>4.5</v>
      </c>
      <c r="V32" s="9"/>
    </row>
    <row r="33" spans="1:22" s="71" customFormat="1" ht="15.75">
      <c r="A33" s="90" t="s">
        <v>189</v>
      </c>
      <c r="B33" s="33" t="s">
        <v>120</v>
      </c>
      <c r="C33" s="33" t="s">
        <v>48</v>
      </c>
      <c r="D33" s="97" t="s">
        <v>28</v>
      </c>
      <c r="E33" s="96">
        <v>0</v>
      </c>
      <c r="F33" s="64" t="s">
        <v>163</v>
      </c>
      <c r="G33" s="35"/>
      <c r="H33" s="36"/>
      <c r="I33" s="37"/>
      <c r="J33" s="40"/>
      <c r="K33" s="38"/>
      <c r="L33" s="23">
        <v>16</v>
      </c>
      <c r="M33" s="37">
        <v>0</v>
      </c>
      <c r="N33" s="40">
        <v>3.5</v>
      </c>
      <c r="O33" s="38"/>
      <c r="P33" s="23"/>
      <c r="Q33" s="37"/>
      <c r="R33" s="40"/>
      <c r="S33" s="38"/>
      <c r="T33" s="83">
        <f t="shared" si="2"/>
        <v>0</v>
      </c>
      <c r="U33" s="89">
        <f t="shared" si="3"/>
        <v>6</v>
      </c>
      <c r="V33" s="9"/>
    </row>
    <row r="34" spans="1:22" s="71" customFormat="1" ht="15.75">
      <c r="A34" s="90" t="s">
        <v>277</v>
      </c>
      <c r="B34" s="33" t="s">
        <v>116</v>
      </c>
      <c r="C34" s="33" t="s">
        <v>2</v>
      </c>
      <c r="D34" s="97" t="s">
        <v>35</v>
      </c>
      <c r="E34" s="96">
        <v>0</v>
      </c>
      <c r="F34" s="64" t="s">
        <v>55</v>
      </c>
      <c r="G34" s="35"/>
      <c r="H34" s="36">
        <v>20</v>
      </c>
      <c r="I34" s="37">
        <v>0</v>
      </c>
      <c r="J34" s="40">
        <v>2</v>
      </c>
      <c r="K34" s="38"/>
      <c r="L34" s="23"/>
      <c r="M34" s="37"/>
      <c r="N34" s="40"/>
      <c r="O34" s="38"/>
      <c r="P34" s="23"/>
      <c r="Q34" s="37"/>
      <c r="R34" s="40"/>
      <c r="S34" s="38"/>
      <c r="T34" s="83">
        <f t="shared" si="2"/>
        <v>0</v>
      </c>
      <c r="U34" s="89">
        <f t="shared" si="3"/>
        <v>5</v>
      </c>
      <c r="V34" s="9"/>
    </row>
    <row r="35" spans="1:22" s="71" customFormat="1" ht="15.75">
      <c r="A35" s="90" t="s">
        <v>190</v>
      </c>
      <c r="B35" s="33" t="s">
        <v>170</v>
      </c>
      <c r="C35" s="33" t="s">
        <v>131</v>
      </c>
      <c r="D35" s="97" t="s">
        <v>32</v>
      </c>
      <c r="E35" s="96">
        <v>0</v>
      </c>
      <c r="F35" s="64" t="s">
        <v>54</v>
      </c>
      <c r="G35" s="35"/>
      <c r="H35" s="36">
        <v>22</v>
      </c>
      <c r="I35" s="37">
        <v>0</v>
      </c>
      <c r="J35" s="40">
        <v>0.5</v>
      </c>
      <c r="K35" s="38"/>
      <c r="L35" s="23"/>
      <c r="M35" s="37"/>
      <c r="N35" s="40"/>
      <c r="O35" s="38"/>
      <c r="P35" s="23"/>
      <c r="Q35" s="37"/>
      <c r="R35" s="40"/>
      <c r="S35" s="38"/>
      <c r="T35" s="83">
        <f t="shared" si="2"/>
        <v>0</v>
      </c>
      <c r="U35" s="89">
        <f t="shared" si="3"/>
        <v>4</v>
      </c>
      <c r="V35" s="9"/>
    </row>
    <row r="36" spans="1:22" s="71" customFormat="1" ht="15.75">
      <c r="A36" s="90" t="s">
        <v>288</v>
      </c>
      <c r="B36" s="33" t="s">
        <v>194</v>
      </c>
      <c r="C36" s="33" t="s">
        <v>180</v>
      </c>
      <c r="D36" s="97"/>
      <c r="E36" s="96"/>
      <c r="F36" s="64"/>
      <c r="G36" s="35"/>
      <c r="H36" s="36">
        <v>17</v>
      </c>
      <c r="I36" s="37">
        <v>0</v>
      </c>
      <c r="J36" s="40">
        <v>3</v>
      </c>
      <c r="K36" s="38"/>
      <c r="L36" s="23"/>
      <c r="M36" s="37"/>
      <c r="N36" s="40"/>
      <c r="O36" s="38"/>
      <c r="P36" s="23"/>
      <c r="Q36" s="37"/>
      <c r="R36" s="40"/>
      <c r="S36" s="38"/>
      <c r="T36" s="83">
        <f t="shared" si="2"/>
        <v>0</v>
      </c>
      <c r="U36" s="89">
        <f t="shared" si="3"/>
        <v>3</v>
      </c>
      <c r="V36" s="9"/>
    </row>
    <row r="37" spans="1:22" s="71" customFormat="1" ht="15.75">
      <c r="A37" s="90"/>
      <c r="B37" s="33" t="s">
        <v>147</v>
      </c>
      <c r="C37" s="33" t="s">
        <v>134</v>
      </c>
      <c r="D37" s="97" t="s">
        <v>9</v>
      </c>
      <c r="E37" s="96">
        <v>0</v>
      </c>
      <c r="F37" s="64" t="s">
        <v>55</v>
      </c>
      <c r="G37" s="35"/>
      <c r="H37" s="36"/>
      <c r="I37" s="37"/>
      <c r="J37" s="40"/>
      <c r="K37" s="38"/>
      <c r="L37" s="23"/>
      <c r="M37" s="37"/>
      <c r="N37" s="40"/>
      <c r="O37" s="38"/>
      <c r="P37" s="23"/>
      <c r="Q37" s="37"/>
      <c r="R37" s="40"/>
      <c r="S37" s="38"/>
      <c r="T37" s="83">
        <f t="shared" si="2"/>
        <v>0</v>
      </c>
      <c r="U37" s="89">
        <f t="shared" si="3"/>
        <v>3</v>
      </c>
      <c r="V37" s="9"/>
    </row>
    <row r="38" spans="1:22" s="71" customFormat="1" ht="15.75">
      <c r="A38" s="90"/>
      <c r="B38" s="33" t="s">
        <v>193</v>
      </c>
      <c r="C38" s="33" t="s">
        <v>134</v>
      </c>
      <c r="D38" s="97"/>
      <c r="E38" s="96"/>
      <c r="F38" s="64"/>
      <c r="G38" s="35"/>
      <c r="H38" s="36">
        <v>16</v>
      </c>
      <c r="I38" s="37">
        <v>0</v>
      </c>
      <c r="J38" s="40">
        <v>3</v>
      </c>
      <c r="K38" s="38"/>
      <c r="L38" s="23"/>
      <c r="M38" s="37"/>
      <c r="N38" s="40"/>
      <c r="O38" s="38"/>
      <c r="P38" s="23"/>
      <c r="Q38" s="37"/>
      <c r="R38" s="40"/>
      <c r="S38" s="38"/>
      <c r="T38" s="83">
        <f t="shared" si="2"/>
        <v>0</v>
      </c>
      <c r="U38" s="89">
        <f t="shared" si="3"/>
        <v>3</v>
      </c>
      <c r="V38" s="9"/>
    </row>
    <row r="39" spans="1:22" s="71" customFormat="1" ht="15.75">
      <c r="A39" s="90"/>
      <c r="B39" s="33" t="s">
        <v>171</v>
      </c>
      <c r="C39" s="33" t="s">
        <v>154</v>
      </c>
      <c r="D39" s="97" t="s">
        <v>3</v>
      </c>
      <c r="E39" s="96">
        <v>0</v>
      </c>
      <c r="F39" s="64" t="s">
        <v>55</v>
      </c>
      <c r="G39" s="35"/>
      <c r="H39" s="36"/>
      <c r="I39" s="37"/>
      <c r="J39" s="40"/>
      <c r="K39" s="38"/>
      <c r="L39" s="23"/>
      <c r="M39" s="37"/>
      <c r="N39" s="40"/>
      <c r="O39" s="38"/>
      <c r="P39" s="23"/>
      <c r="Q39" s="37"/>
      <c r="R39" s="40"/>
      <c r="S39" s="38"/>
      <c r="T39" s="83">
        <f t="shared" si="2"/>
        <v>0</v>
      </c>
      <c r="U39" s="89">
        <f t="shared" si="3"/>
        <v>3</v>
      </c>
      <c r="V39" s="9"/>
    </row>
    <row r="40" spans="1:22" s="71" customFormat="1" ht="15.75">
      <c r="A40" s="90"/>
      <c r="B40" s="33" t="s">
        <v>229</v>
      </c>
      <c r="C40" s="33" t="s">
        <v>209</v>
      </c>
      <c r="D40" s="97"/>
      <c r="E40" s="96"/>
      <c r="F40" s="64"/>
      <c r="G40" s="35"/>
      <c r="H40" s="36"/>
      <c r="I40" s="37"/>
      <c r="J40" s="40"/>
      <c r="K40" s="38"/>
      <c r="L40" s="23">
        <v>19</v>
      </c>
      <c r="M40" s="37">
        <v>0</v>
      </c>
      <c r="N40" s="40">
        <v>3</v>
      </c>
      <c r="O40" s="38"/>
      <c r="P40" s="23"/>
      <c r="Q40" s="37"/>
      <c r="R40" s="40"/>
      <c r="S40" s="38"/>
      <c r="T40" s="83">
        <f t="shared" si="2"/>
        <v>0</v>
      </c>
      <c r="U40" s="89">
        <f t="shared" si="3"/>
        <v>3</v>
      </c>
      <c r="V40" s="9"/>
    </row>
    <row r="41" spans="1:22" s="71" customFormat="1" ht="15.75">
      <c r="A41" s="90"/>
      <c r="B41" s="33" t="s">
        <v>230</v>
      </c>
      <c r="C41" s="33" t="s">
        <v>212</v>
      </c>
      <c r="D41" s="97"/>
      <c r="E41" s="96"/>
      <c r="F41" s="64"/>
      <c r="G41" s="35"/>
      <c r="H41" s="36"/>
      <c r="I41" s="37"/>
      <c r="J41" s="40"/>
      <c r="K41" s="38"/>
      <c r="L41" s="23">
        <v>20</v>
      </c>
      <c r="M41" s="37">
        <v>0</v>
      </c>
      <c r="N41" s="40">
        <v>3</v>
      </c>
      <c r="O41" s="38"/>
      <c r="P41" s="23"/>
      <c r="Q41" s="37"/>
      <c r="R41" s="40"/>
      <c r="S41" s="38"/>
      <c r="T41" s="83">
        <f t="shared" si="2"/>
        <v>0</v>
      </c>
      <c r="U41" s="89">
        <f t="shared" si="3"/>
        <v>3</v>
      </c>
      <c r="V41" s="9"/>
    </row>
    <row r="42" spans="1:22" s="71" customFormat="1" ht="15.75">
      <c r="A42" s="90"/>
      <c r="B42" s="33" t="s">
        <v>231</v>
      </c>
      <c r="C42" s="33" t="s">
        <v>212</v>
      </c>
      <c r="D42" s="97"/>
      <c r="E42" s="96"/>
      <c r="F42" s="64"/>
      <c r="G42" s="35"/>
      <c r="H42" s="36"/>
      <c r="I42" s="37"/>
      <c r="J42" s="40"/>
      <c r="K42" s="38"/>
      <c r="L42" s="23">
        <v>23</v>
      </c>
      <c r="M42" s="37">
        <v>0</v>
      </c>
      <c r="N42" s="40">
        <v>3</v>
      </c>
      <c r="O42" s="38"/>
      <c r="P42" s="23"/>
      <c r="Q42" s="37"/>
      <c r="R42" s="40"/>
      <c r="S42" s="38"/>
      <c r="T42" s="83">
        <f t="shared" si="2"/>
        <v>0</v>
      </c>
      <c r="U42" s="89">
        <f t="shared" si="3"/>
        <v>3</v>
      </c>
      <c r="V42" s="9"/>
    </row>
    <row r="43" spans="1:22" s="71" customFormat="1" ht="15.75">
      <c r="A43" s="90" t="s">
        <v>289</v>
      </c>
      <c r="B43" s="33" t="s">
        <v>113</v>
      </c>
      <c r="C43" s="33" t="s">
        <v>109</v>
      </c>
      <c r="D43" s="110" t="s">
        <v>36</v>
      </c>
      <c r="E43" s="112">
        <v>0</v>
      </c>
      <c r="F43" s="64" t="s">
        <v>56</v>
      </c>
      <c r="G43" s="35"/>
      <c r="H43" s="36"/>
      <c r="I43" s="37"/>
      <c r="J43" s="40"/>
      <c r="K43" s="38"/>
      <c r="L43" s="23"/>
      <c r="M43" s="37"/>
      <c r="N43" s="40"/>
      <c r="O43" s="38"/>
      <c r="P43" s="23"/>
      <c r="Q43" s="37"/>
      <c r="R43" s="40"/>
      <c r="S43" s="38"/>
      <c r="T43" s="83">
        <f t="shared" si="2"/>
        <v>0</v>
      </c>
      <c r="U43" s="89">
        <f t="shared" si="3"/>
        <v>2</v>
      </c>
      <c r="V43" s="9"/>
    </row>
    <row r="44" spans="1:22" s="71" customFormat="1" ht="15.75">
      <c r="A44" s="90"/>
      <c r="B44" s="33" t="s">
        <v>232</v>
      </c>
      <c r="C44" s="33" t="s">
        <v>2</v>
      </c>
      <c r="D44" s="97"/>
      <c r="E44" s="96"/>
      <c r="F44" s="64"/>
      <c r="G44" s="35"/>
      <c r="H44" s="36"/>
      <c r="I44" s="37"/>
      <c r="J44" s="40"/>
      <c r="K44" s="38"/>
      <c r="L44" s="23">
        <v>24</v>
      </c>
      <c r="M44" s="37">
        <v>0</v>
      </c>
      <c r="N44" s="40">
        <v>2</v>
      </c>
      <c r="O44" s="38"/>
      <c r="P44" s="23"/>
      <c r="Q44" s="37"/>
      <c r="R44" s="40"/>
      <c r="S44" s="38"/>
      <c r="T44" s="83">
        <f t="shared" si="2"/>
        <v>0</v>
      </c>
      <c r="U44" s="89">
        <f t="shared" si="3"/>
        <v>2</v>
      </c>
      <c r="V44" s="9"/>
    </row>
    <row r="45" spans="1:22" s="71" customFormat="1" ht="15.75">
      <c r="A45" s="90"/>
      <c r="B45" s="33" t="s">
        <v>233</v>
      </c>
      <c r="C45" s="33" t="s">
        <v>212</v>
      </c>
      <c r="D45" s="97"/>
      <c r="E45" s="96"/>
      <c r="F45" s="64"/>
      <c r="G45" s="35"/>
      <c r="H45" s="36"/>
      <c r="I45" s="37"/>
      <c r="J45" s="40"/>
      <c r="K45" s="38"/>
      <c r="L45" s="23">
        <v>25</v>
      </c>
      <c r="M45" s="37">
        <v>0</v>
      </c>
      <c r="N45" s="40">
        <v>2</v>
      </c>
      <c r="O45" s="38"/>
      <c r="P45" s="23"/>
      <c r="Q45" s="37"/>
      <c r="R45" s="40"/>
      <c r="S45" s="38"/>
      <c r="T45" s="83">
        <f t="shared" si="2"/>
        <v>0</v>
      </c>
      <c r="U45" s="89">
        <f t="shared" si="3"/>
        <v>2</v>
      </c>
      <c r="V45" s="9"/>
    </row>
    <row r="46" spans="1:22" s="71" customFormat="1" ht="15.75">
      <c r="A46" s="90"/>
      <c r="B46" s="33" t="s">
        <v>234</v>
      </c>
      <c r="C46" s="33" t="s">
        <v>131</v>
      </c>
      <c r="D46" s="97"/>
      <c r="E46" s="96"/>
      <c r="F46" s="64"/>
      <c r="G46" s="35"/>
      <c r="H46" s="36"/>
      <c r="I46" s="37"/>
      <c r="J46" s="40"/>
      <c r="K46" s="38"/>
      <c r="L46" s="23">
        <v>26</v>
      </c>
      <c r="M46" s="37">
        <v>0</v>
      </c>
      <c r="N46" s="40">
        <v>2</v>
      </c>
      <c r="O46" s="38"/>
      <c r="P46" s="23"/>
      <c r="Q46" s="37"/>
      <c r="R46" s="40"/>
      <c r="S46" s="38"/>
      <c r="T46" s="83">
        <f t="shared" si="2"/>
        <v>0</v>
      </c>
      <c r="U46" s="89">
        <f t="shared" si="3"/>
        <v>2</v>
      </c>
      <c r="V46" s="9"/>
    </row>
    <row r="47" spans="1:22" s="71" customFormat="1" ht="15.75">
      <c r="A47" s="90"/>
      <c r="B47" s="33" t="s">
        <v>235</v>
      </c>
      <c r="C47" s="33" t="s">
        <v>236</v>
      </c>
      <c r="D47" s="97"/>
      <c r="E47" s="96"/>
      <c r="F47" s="64"/>
      <c r="G47" s="35"/>
      <c r="H47" s="36"/>
      <c r="I47" s="37"/>
      <c r="J47" s="40"/>
      <c r="K47" s="38"/>
      <c r="L47" s="23">
        <v>27</v>
      </c>
      <c r="M47" s="37">
        <v>0</v>
      </c>
      <c r="N47" s="40">
        <v>1</v>
      </c>
      <c r="O47" s="38"/>
      <c r="P47" s="23">
        <v>17</v>
      </c>
      <c r="Q47" s="37">
        <v>0</v>
      </c>
      <c r="R47" s="40">
        <v>1</v>
      </c>
      <c r="S47" s="38"/>
      <c r="T47" s="83">
        <f t="shared" si="2"/>
        <v>0</v>
      </c>
      <c r="U47" s="89">
        <f t="shared" si="3"/>
        <v>2</v>
      </c>
      <c r="V47" s="9"/>
    </row>
    <row r="48" spans="1:22" s="71" customFormat="1" ht="15.75">
      <c r="A48" s="90"/>
      <c r="B48" s="33" t="s">
        <v>286</v>
      </c>
      <c r="C48" s="33" t="s">
        <v>125</v>
      </c>
      <c r="D48" s="97"/>
      <c r="E48" s="96"/>
      <c r="F48" s="64"/>
      <c r="G48" s="35"/>
      <c r="H48" s="36"/>
      <c r="I48" s="37"/>
      <c r="J48" s="40"/>
      <c r="K48" s="38"/>
      <c r="L48" s="23"/>
      <c r="M48" s="37"/>
      <c r="N48" s="40"/>
      <c r="O48" s="38"/>
      <c r="P48" s="23">
        <v>16</v>
      </c>
      <c r="Q48" s="37">
        <v>0</v>
      </c>
      <c r="R48" s="40">
        <v>2</v>
      </c>
      <c r="S48" s="38"/>
      <c r="T48" s="83">
        <f t="shared" si="2"/>
        <v>0</v>
      </c>
      <c r="U48" s="89">
        <f t="shared" si="3"/>
        <v>2</v>
      </c>
      <c r="V48" s="9"/>
    </row>
    <row r="49" spans="1:22" s="71" customFormat="1" ht="15.75">
      <c r="A49" s="90" t="s">
        <v>283</v>
      </c>
      <c r="B49" s="33" t="s">
        <v>142</v>
      </c>
      <c r="C49" s="33" t="s">
        <v>109</v>
      </c>
      <c r="D49" s="97" t="s">
        <v>68</v>
      </c>
      <c r="E49" s="96">
        <v>0</v>
      </c>
      <c r="F49" s="64" t="s">
        <v>121</v>
      </c>
      <c r="G49" s="35"/>
      <c r="H49" s="36"/>
      <c r="I49" s="37"/>
      <c r="J49" s="40"/>
      <c r="K49" s="38"/>
      <c r="L49" s="23"/>
      <c r="M49" s="37"/>
      <c r="N49" s="40"/>
      <c r="O49" s="38"/>
      <c r="P49" s="23"/>
      <c r="Q49" s="37"/>
      <c r="R49" s="40"/>
      <c r="S49" s="38"/>
      <c r="T49" s="83">
        <f t="shared" si="2"/>
        <v>0</v>
      </c>
      <c r="U49" s="89">
        <f t="shared" si="3"/>
        <v>1</v>
      </c>
      <c r="V49" s="9"/>
    </row>
    <row r="50" spans="1:22" s="71" customFormat="1" ht="15.75">
      <c r="A50" s="90" t="s">
        <v>284</v>
      </c>
      <c r="B50" s="33" t="s">
        <v>195</v>
      </c>
      <c r="C50" s="33" t="s">
        <v>180</v>
      </c>
      <c r="D50" s="97"/>
      <c r="E50" s="96"/>
      <c r="F50" s="64"/>
      <c r="G50" s="35"/>
      <c r="H50" s="36">
        <v>21</v>
      </c>
      <c r="I50" s="37">
        <v>0</v>
      </c>
      <c r="J50" s="40">
        <v>0.5</v>
      </c>
      <c r="K50" s="38"/>
      <c r="L50" s="23"/>
      <c r="M50" s="37"/>
      <c r="N50" s="40"/>
      <c r="O50" s="38"/>
      <c r="P50" s="23"/>
      <c r="Q50" s="37"/>
      <c r="R50" s="40"/>
      <c r="S50" s="38"/>
      <c r="T50" s="83">
        <f t="shared" si="2"/>
        <v>0</v>
      </c>
      <c r="U50" s="89">
        <f t="shared" si="3"/>
        <v>0.5</v>
      </c>
      <c r="V50" s="9"/>
    </row>
    <row r="51" spans="1:21" s="71" customFormat="1" ht="15.75">
      <c r="A51" s="150"/>
      <c r="B51" s="160"/>
      <c r="C51" s="160"/>
      <c r="D51" s="150"/>
      <c r="E51" s="120"/>
      <c r="F51" s="118"/>
      <c r="G51" s="119"/>
      <c r="H51" s="118"/>
      <c r="I51" s="120"/>
      <c r="J51" s="121"/>
      <c r="K51" s="122"/>
      <c r="L51" s="120"/>
      <c r="M51" s="120"/>
      <c r="N51" s="121"/>
      <c r="O51" s="122"/>
      <c r="P51" s="120"/>
      <c r="Q51" s="120"/>
      <c r="R51" s="121"/>
      <c r="S51" s="122"/>
      <c r="T51" s="123"/>
      <c r="U51" s="124"/>
    </row>
    <row r="52" spans="6:7" ht="12.75">
      <c r="F52" s="5"/>
      <c r="G52" s="5"/>
    </row>
    <row r="53" spans="1:18" ht="18.75">
      <c r="A53" s="264" t="s">
        <v>149</v>
      </c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</row>
    <row r="54" spans="1:18" ht="18.75">
      <c r="A54" s="266" t="s">
        <v>58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</row>
    <row r="55" spans="1:18" ht="18.75">
      <c r="A55" s="24"/>
      <c r="B55" s="25"/>
      <c r="C55" s="25"/>
      <c r="F55" s="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21" ht="12.75">
      <c r="A56" s="268" t="s">
        <v>18</v>
      </c>
      <c r="B56" s="270" t="s">
        <v>19</v>
      </c>
      <c r="C56" s="270" t="s">
        <v>20</v>
      </c>
      <c r="D56" s="263" t="s">
        <v>150</v>
      </c>
      <c r="E56" s="263"/>
      <c r="F56" s="263"/>
      <c r="G56" s="11"/>
      <c r="H56" s="263" t="s">
        <v>177</v>
      </c>
      <c r="I56" s="263"/>
      <c r="J56" s="263"/>
      <c r="K56" s="11"/>
      <c r="L56" s="272" t="s">
        <v>151</v>
      </c>
      <c r="M56" s="272"/>
      <c r="N56" s="272"/>
      <c r="O56" s="11"/>
      <c r="P56" s="272" t="s">
        <v>266</v>
      </c>
      <c r="Q56" s="272"/>
      <c r="R56" s="272"/>
      <c r="S56" s="11"/>
      <c r="T56" s="263" t="s">
        <v>14</v>
      </c>
      <c r="U56" s="263"/>
    </row>
    <row r="57" spans="1:21" ht="12.75">
      <c r="A57" s="269"/>
      <c r="B57" s="271"/>
      <c r="C57" s="271"/>
      <c r="D57" s="10" t="s">
        <v>16</v>
      </c>
      <c r="E57" s="10" t="s">
        <v>15</v>
      </c>
      <c r="F57" s="31" t="s">
        <v>17</v>
      </c>
      <c r="G57" s="10"/>
      <c r="H57" s="10" t="s">
        <v>16</v>
      </c>
      <c r="I57" s="10" t="s">
        <v>15</v>
      </c>
      <c r="J57" s="10" t="s">
        <v>17</v>
      </c>
      <c r="K57" s="10"/>
      <c r="L57" s="10" t="s">
        <v>16</v>
      </c>
      <c r="M57" s="10" t="s">
        <v>15</v>
      </c>
      <c r="N57" s="10" t="s">
        <v>17</v>
      </c>
      <c r="O57" s="10"/>
      <c r="P57" s="10" t="s">
        <v>16</v>
      </c>
      <c r="Q57" s="10" t="s">
        <v>15</v>
      </c>
      <c r="R57" s="10" t="s">
        <v>17</v>
      </c>
      <c r="S57" s="10"/>
      <c r="T57" s="6" t="s">
        <v>15</v>
      </c>
      <c r="U57" s="39" t="s">
        <v>17</v>
      </c>
    </row>
    <row r="58" spans="1:21" ht="15.75">
      <c r="A58" s="196" t="s">
        <v>37</v>
      </c>
      <c r="B58" s="182" t="s">
        <v>90</v>
      </c>
      <c r="C58" s="182" t="s">
        <v>34</v>
      </c>
      <c r="D58" s="197" t="s">
        <v>26</v>
      </c>
      <c r="E58" s="83">
        <v>10</v>
      </c>
      <c r="F58" s="198">
        <v>4.5</v>
      </c>
      <c r="G58" s="82"/>
      <c r="H58" s="183">
        <v>1</v>
      </c>
      <c r="I58" s="83">
        <v>10</v>
      </c>
      <c r="J58" s="184">
        <v>5</v>
      </c>
      <c r="K58" s="78"/>
      <c r="L58" s="185"/>
      <c r="M58" s="83"/>
      <c r="N58" s="184"/>
      <c r="O58" s="78"/>
      <c r="P58" s="185">
        <v>1</v>
      </c>
      <c r="Q58" s="83">
        <v>10</v>
      </c>
      <c r="R58" s="184">
        <v>4</v>
      </c>
      <c r="S58" s="78"/>
      <c r="T58" s="83">
        <f>E58+I58+M58+Q58</f>
        <v>30</v>
      </c>
      <c r="U58" s="89">
        <f>F58+J58+N58+R58</f>
        <v>13.5</v>
      </c>
    </row>
    <row r="59" spans="1:21" ht="15.75">
      <c r="A59" s="196" t="s">
        <v>38</v>
      </c>
      <c r="B59" s="182" t="s">
        <v>123</v>
      </c>
      <c r="C59" s="182" t="s">
        <v>79</v>
      </c>
      <c r="D59" s="197" t="s">
        <v>10</v>
      </c>
      <c r="E59" s="187">
        <v>5</v>
      </c>
      <c r="F59" s="198">
        <v>2</v>
      </c>
      <c r="G59" s="78"/>
      <c r="H59" s="183">
        <v>3</v>
      </c>
      <c r="I59" s="83">
        <v>6</v>
      </c>
      <c r="J59" s="184">
        <v>3</v>
      </c>
      <c r="K59" s="78"/>
      <c r="L59" s="185">
        <v>1</v>
      </c>
      <c r="M59" s="83">
        <v>10</v>
      </c>
      <c r="N59" s="184">
        <v>5</v>
      </c>
      <c r="O59" s="78"/>
      <c r="P59" s="185">
        <v>2</v>
      </c>
      <c r="Q59" s="83">
        <v>8</v>
      </c>
      <c r="R59" s="184">
        <v>3</v>
      </c>
      <c r="S59" s="78"/>
      <c r="T59" s="83">
        <f>I59+M59+Q59</f>
        <v>24</v>
      </c>
      <c r="U59" s="89">
        <f>J59+N59+R59</f>
        <v>11</v>
      </c>
    </row>
    <row r="60" spans="1:21" ht="15.75">
      <c r="A60" s="34" t="s">
        <v>39</v>
      </c>
      <c r="B60" s="33" t="s">
        <v>196</v>
      </c>
      <c r="C60" s="33" t="s">
        <v>7</v>
      </c>
      <c r="D60" s="111"/>
      <c r="E60" s="37"/>
      <c r="F60" s="179"/>
      <c r="G60" s="38"/>
      <c r="H60" s="36">
        <v>2</v>
      </c>
      <c r="I60" s="37">
        <v>8</v>
      </c>
      <c r="J60" s="40">
        <v>4.5</v>
      </c>
      <c r="K60" s="38"/>
      <c r="L60" s="23"/>
      <c r="M60" s="37"/>
      <c r="N60" s="40"/>
      <c r="O60" s="38"/>
      <c r="P60" s="23"/>
      <c r="Q60" s="37"/>
      <c r="R60" s="40"/>
      <c r="S60" s="38"/>
      <c r="T60" s="83">
        <f aca="true" t="shared" si="4" ref="T60:T69">E60+I60+M60+Q60</f>
        <v>8</v>
      </c>
      <c r="U60" s="89">
        <f aca="true" t="shared" si="5" ref="U60:U69">F60+J60+N60+R60</f>
        <v>4.5</v>
      </c>
    </row>
    <row r="61" spans="1:21" ht="15.75">
      <c r="A61" s="34" t="s">
        <v>40</v>
      </c>
      <c r="B61" s="33" t="s">
        <v>110</v>
      </c>
      <c r="C61" s="33" t="s">
        <v>7</v>
      </c>
      <c r="D61" s="97" t="s">
        <v>13</v>
      </c>
      <c r="E61" s="37">
        <v>8</v>
      </c>
      <c r="F61" s="159">
        <v>3.5</v>
      </c>
      <c r="G61" s="38"/>
      <c r="H61" s="36"/>
      <c r="I61" s="37"/>
      <c r="J61" s="40"/>
      <c r="K61" s="38"/>
      <c r="L61" s="23"/>
      <c r="M61" s="37"/>
      <c r="N61" s="40"/>
      <c r="O61" s="38"/>
      <c r="P61" s="23"/>
      <c r="Q61" s="37"/>
      <c r="R61" s="40"/>
      <c r="S61" s="78"/>
      <c r="T61" s="83">
        <f t="shared" si="4"/>
        <v>8</v>
      </c>
      <c r="U61" s="89">
        <f t="shared" si="5"/>
        <v>3.5</v>
      </c>
    </row>
    <row r="62" spans="1:21" ht="15.75">
      <c r="A62" s="34" t="s">
        <v>41</v>
      </c>
      <c r="B62" s="33" t="s">
        <v>214</v>
      </c>
      <c r="C62" s="33" t="s">
        <v>30</v>
      </c>
      <c r="D62" s="23"/>
      <c r="E62" s="37"/>
      <c r="F62" s="40"/>
      <c r="G62" s="38"/>
      <c r="H62" s="36"/>
      <c r="I62" s="37"/>
      <c r="J62" s="40"/>
      <c r="K62" s="38"/>
      <c r="L62" s="23">
        <v>2</v>
      </c>
      <c r="M62" s="37">
        <v>8</v>
      </c>
      <c r="N62" s="40">
        <v>3</v>
      </c>
      <c r="O62" s="38"/>
      <c r="P62" s="23"/>
      <c r="Q62" s="37"/>
      <c r="R62" s="40"/>
      <c r="S62" s="38"/>
      <c r="T62" s="83">
        <f t="shared" si="4"/>
        <v>8</v>
      </c>
      <c r="U62" s="89">
        <f t="shared" si="5"/>
        <v>3</v>
      </c>
    </row>
    <row r="63" spans="1:21" ht="15.75">
      <c r="A63" s="34" t="s">
        <v>42</v>
      </c>
      <c r="B63" s="33" t="s">
        <v>164</v>
      </c>
      <c r="C63" s="33" t="s">
        <v>34</v>
      </c>
      <c r="D63" s="22" t="s">
        <v>5</v>
      </c>
      <c r="E63" s="93">
        <v>6</v>
      </c>
      <c r="F63" s="84">
        <v>3</v>
      </c>
      <c r="G63" s="82"/>
      <c r="H63" s="36"/>
      <c r="I63" s="37"/>
      <c r="J63" s="40"/>
      <c r="K63" s="38"/>
      <c r="L63" s="23"/>
      <c r="M63" s="37"/>
      <c r="N63" s="40"/>
      <c r="O63" s="38"/>
      <c r="P63" s="23"/>
      <c r="Q63" s="37"/>
      <c r="R63" s="40"/>
      <c r="S63" s="78"/>
      <c r="T63" s="83">
        <f t="shared" si="4"/>
        <v>6</v>
      </c>
      <c r="U63" s="89">
        <f t="shared" si="5"/>
        <v>3</v>
      </c>
    </row>
    <row r="64" spans="1:21" ht="15.75">
      <c r="A64" s="34" t="s">
        <v>43</v>
      </c>
      <c r="B64" s="33" t="s">
        <v>215</v>
      </c>
      <c r="C64" s="33" t="s">
        <v>216</v>
      </c>
      <c r="D64" s="23"/>
      <c r="E64" s="37"/>
      <c r="F64" s="40"/>
      <c r="G64" s="38"/>
      <c r="H64" s="36"/>
      <c r="I64" s="37"/>
      <c r="J64" s="40"/>
      <c r="K64" s="38"/>
      <c r="L64" s="23">
        <v>3</v>
      </c>
      <c r="M64" s="37">
        <v>6</v>
      </c>
      <c r="N64" s="40">
        <v>3</v>
      </c>
      <c r="O64" s="38"/>
      <c r="P64" s="23"/>
      <c r="Q64" s="37"/>
      <c r="R64" s="40"/>
      <c r="S64" s="38"/>
      <c r="T64" s="83">
        <f t="shared" si="4"/>
        <v>6</v>
      </c>
      <c r="U64" s="89">
        <f t="shared" si="5"/>
        <v>3</v>
      </c>
    </row>
    <row r="65" spans="1:21" ht="15.75">
      <c r="A65" s="34" t="s">
        <v>44</v>
      </c>
      <c r="B65" s="33" t="s">
        <v>217</v>
      </c>
      <c r="C65" s="33" t="s">
        <v>218</v>
      </c>
      <c r="D65" s="23"/>
      <c r="E65" s="37"/>
      <c r="F65" s="40"/>
      <c r="G65" s="38"/>
      <c r="H65" s="36"/>
      <c r="I65" s="37"/>
      <c r="J65" s="40"/>
      <c r="K65" s="38"/>
      <c r="L65" s="23">
        <v>4</v>
      </c>
      <c r="M65" s="37">
        <v>5</v>
      </c>
      <c r="N65" s="40">
        <v>2</v>
      </c>
      <c r="O65" s="38"/>
      <c r="P65" s="23"/>
      <c r="Q65" s="37"/>
      <c r="R65" s="40"/>
      <c r="S65" s="38"/>
      <c r="T65" s="83">
        <f t="shared" si="4"/>
        <v>5</v>
      </c>
      <c r="U65" s="89">
        <f t="shared" si="5"/>
        <v>2</v>
      </c>
    </row>
    <row r="66" spans="1:21" ht="15.75">
      <c r="A66" s="34" t="s">
        <v>45</v>
      </c>
      <c r="B66" s="33" t="s">
        <v>219</v>
      </c>
      <c r="C66" s="33" t="s">
        <v>30</v>
      </c>
      <c r="D66" s="23"/>
      <c r="E66" s="37"/>
      <c r="F66" s="40"/>
      <c r="G66" s="38"/>
      <c r="H66" s="36"/>
      <c r="I66" s="37"/>
      <c r="J66" s="40"/>
      <c r="K66" s="38"/>
      <c r="L66" s="23">
        <v>5</v>
      </c>
      <c r="M66" s="37">
        <v>4</v>
      </c>
      <c r="N66" s="40">
        <v>2</v>
      </c>
      <c r="O66" s="38"/>
      <c r="P66" s="23"/>
      <c r="Q66" s="37"/>
      <c r="R66" s="40"/>
      <c r="S66" s="38"/>
      <c r="T66" s="83">
        <f t="shared" si="4"/>
        <v>4</v>
      </c>
      <c r="U66" s="89">
        <f t="shared" si="5"/>
        <v>2</v>
      </c>
    </row>
    <row r="67" spans="1:21" ht="15.75">
      <c r="A67" s="34" t="s">
        <v>46</v>
      </c>
      <c r="B67" s="33" t="s">
        <v>96</v>
      </c>
      <c r="C67" s="33" t="s">
        <v>34</v>
      </c>
      <c r="D67" s="23">
        <v>5</v>
      </c>
      <c r="E67" s="37">
        <v>4</v>
      </c>
      <c r="F67" s="40">
        <v>1</v>
      </c>
      <c r="G67" s="38"/>
      <c r="H67" s="36"/>
      <c r="I67" s="37"/>
      <c r="J67" s="40"/>
      <c r="K67" s="38"/>
      <c r="L67" s="23"/>
      <c r="M67" s="37"/>
      <c r="N67" s="40"/>
      <c r="O67" s="38"/>
      <c r="P67" s="23"/>
      <c r="Q67" s="37"/>
      <c r="R67" s="40"/>
      <c r="S67" s="38"/>
      <c r="T67" s="83">
        <f t="shared" si="4"/>
        <v>4</v>
      </c>
      <c r="U67" s="89">
        <f t="shared" si="5"/>
        <v>1</v>
      </c>
    </row>
    <row r="68" spans="1:21" ht="15.75">
      <c r="A68" s="34" t="s">
        <v>63</v>
      </c>
      <c r="B68" s="33" t="s">
        <v>220</v>
      </c>
      <c r="C68" s="33" t="s">
        <v>103</v>
      </c>
      <c r="D68" s="23"/>
      <c r="E68" s="37"/>
      <c r="F68" s="40"/>
      <c r="G68" s="38"/>
      <c r="H68" s="36"/>
      <c r="I68" s="37"/>
      <c r="J68" s="40"/>
      <c r="K68" s="38"/>
      <c r="L68" s="23">
        <v>6</v>
      </c>
      <c r="M68" s="37">
        <v>3</v>
      </c>
      <c r="N68" s="40">
        <v>2</v>
      </c>
      <c r="O68" s="38"/>
      <c r="P68" s="23"/>
      <c r="Q68" s="37"/>
      <c r="R68" s="40"/>
      <c r="S68" s="38"/>
      <c r="T68" s="83">
        <f t="shared" si="4"/>
        <v>3</v>
      </c>
      <c r="U68" s="89">
        <f t="shared" si="5"/>
        <v>2</v>
      </c>
    </row>
    <row r="69" spans="1:21" ht="15.75">
      <c r="A69" s="34" t="s">
        <v>65</v>
      </c>
      <c r="B69" s="33" t="s">
        <v>221</v>
      </c>
      <c r="C69" s="33" t="s">
        <v>218</v>
      </c>
      <c r="D69" s="23"/>
      <c r="E69" s="37"/>
      <c r="F69" s="40"/>
      <c r="G69" s="38"/>
      <c r="H69" s="36"/>
      <c r="I69" s="37"/>
      <c r="J69" s="40"/>
      <c r="K69" s="38"/>
      <c r="L69" s="23">
        <v>7</v>
      </c>
      <c r="M69" s="37">
        <v>2</v>
      </c>
      <c r="N69" s="40">
        <v>1</v>
      </c>
      <c r="O69" s="38"/>
      <c r="P69" s="23"/>
      <c r="Q69" s="37"/>
      <c r="R69" s="40"/>
      <c r="S69" s="38"/>
      <c r="T69" s="83">
        <f t="shared" si="4"/>
        <v>2</v>
      </c>
      <c r="U69" s="89">
        <f t="shared" si="5"/>
        <v>1</v>
      </c>
    </row>
  </sheetData>
  <sheetProtection/>
  <mergeCells count="20">
    <mergeCell ref="P56:R56"/>
    <mergeCell ref="A1:R1"/>
    <mergeCell ref="A2:R2"/>
    <mergeCell ref="D3:F3"/>
    <mergeCell ref="H3:J3"/>
    <mergeCell ref="L3:N3"/>
    <mergeCell ref="P3:R3"/>
    <mergeCell ref="A3:A4"/>
    <mergeCell ref="B3:B4"/>
    <mergeCell ref="C3:C4"/>
    <mergeCell ref="T56:U56"/>
    <mergeCell ref="T3:U3"/>
    <mergeCell ref="A53:R53"/>
    <mergeCell ref="A54:R54"/>
    <mergeCell ref="A56:A57"/>
    <mergeCell ref="B56:B57"/>
    <mergeCell ref="C56:C57"/>
    <mergeCell ref="D56:F56"/>
    <mergeCell ref="H56:J56"/>
    <mergeCell ref="L56:N5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20">
      <selection activeCell="Y48" sqref="Y48"/>
    </sheetView>
  </sheetViews>
  <sheetFormatPr defaultColWidth="9.140625" defaultRowHeight="12.75"/>
  <cols>
    <col min="1" max="1" width="7.140625" style="13" customWidth="1"/>
    <col min="2" max="2" width="22.8515625" style="9" customWidth="1"/>
    <col min="3" max="3" width="25.7109375" style="9" customWidth="1"/>
    <col min="4" max="4" width="5.140625" style="5" customWidth="1"/>
    <col min="5" max="5" width="5.7109375" style="5" customWidth="1"/>
    <col min="6" max="6" width="6.57421875" style="32" customWidth="1"/>
    <col min="7" max="7" width="0.9921875" style="9" customWidth="1"/>
    <col min="8" max="10" width="5.7109375" style="5" customWidth="1"/>
    <col min="11" max="11" width="1.421875" style="9" customWidth="1"/>
    <col min="12" max="14" width="5.7109375" style="5" customWidth="1"/>
    <col min="15" max="15" width="1.421875" style="9" customWidth="1"/>
    <col min="16" max="18" width="5.7109375" style="5" customWidth="1"/>
    <col min="19" max="19" width="1.421875" style="9" customWidth="1"/>
    <col min="20" max="20" width="5.7109375" style="5" customWidth="1"/>
    <col min="21" max="21" width="5.7109375" style="32" customWidth="1"/>
    <col min="22" max="16384" width="9.140625" style="9" customWidth="1"/>
  </cols>
  <sheetData>
    <row r="1" spans="1:18" ht="18.75">
      <c r="A1" s="264" t="s">
        <v>149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5.75" customHeight="1">
      <c r="A2" s="266" t="s">
        <v>60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21" ht="12.75">
      <c r="A3" s="268" t="s">
        <v>18</v>
      </c>
      <c r="B3" s="270" t="s">
        <v>19</v>
      </c>
      <c r="C3" s="270" t="s">
        <v>20</v>
      </c>
      <c r="D3" s="263" t="s">
        <v>150</v>
      </c>
      <c r="E3" s="263"/>
      <c r="F3" s="263"/>
      <c r="G3" s="11"/>
      <c r="H3" s="263" t="s">
        <v>177</v>
      </c>
      <c r="I3" s="263"/>
      <c r="J3" s="263"/>
      <c r="K3" s="11"/>
      <c r="L3" s="272" t="s">
        <v>151</v>
      </c>
      <c r="M3" s="272"/>
      <c r="N3" s="272"/>
      <c r="O3" s="11"/>
      <c r="P3" s="272" t="s">
        <v>266</v>
      </c>
      <c r="Q3" s="272"/>
      <c r="R3" s="272"/>
      <c r="S3" s="11"/>
      <c r="T3" s="263" t="s">
        <v>14</v>
      </c>
      <c r="U3" s="263"/>
    </row>
    <row r="4" spans="1:21" s="12" customFormat="1" ht="12.75">
      <c r="A4" s="269"/>
      <c r="B4" s="271"/>
      <c r="C4" s="271"/>
      <c r="D4" s="10" t="s">
        <v>16</v>
      </c>
      <c r="E4" s="10" t="s">
        <v>15</v>
      </c>
      <c r="F4" s="31" t="s">
        <v>17</v>
      </c>
      <c r="G4" s="10"/>
      <c r="H4" s="10" t="s">
        <v>16</v>
      </c>
      <c r="I4" s="10" t="s">
        <v>15</v>
      </c>
      <c r="J4" s="10" t="s">
        <v>17</v>
      </c>
      <c r="K4" s="10"/>
      <c r="L4" s="10" t="s">
        <v>16</v>
      </c>
      <c r="M4" s="10" t="s">
        <v>15</v>
      </c>
      <c r="N4" s="10" t="s">
        <v>17</v>
      </c>
      <c r="O4" s="10"/>
      <c r="P4" s="10" t="s">
        <v>16</v>
      </c>
      <c r="Q4" s="10" t="s">
        <v>15</v>
      </c>
      <c r="R4" s="10" t="s">
        <v>17</v>
      </c>
      <c r="S4" s="10"/>
      <c r="T4" s="6" t="s">
        <v>15</v>
      </c>
      <c r="U4" s="39" t="s">
        <v>17</v>
      </c>
    </row>
    <row r="5" spans="1:21" ht="15.75">
      <c r="A5" s="115" t="s">
        <v>37</v>
      </c>
      <c r="B5" s="182" t="s">
        <v>78</v>
      </c>
      <c r="C5" s="182" t="s">
        <v>34</v>
      </c>
      <c r="D5" s="195" t="s">
        <v>26</v>
      </c>
      <c r="E5" s="83">
        <v>20</v>
      </c>
      <c r="F5" s="188" t="s">
        <v>162</v>
      </c>
      <c r="G5" s="199"/>
      <c r="H5" s="200">
        <v>1</v>
      </c>
      <c r="I5" s="201">
        <v>20</v>
      </c>
      <c r="J5" s="202">
        <v>6.5</v>
      </c>
      <c r="K5" s="203"/>
      <c r="L5" s="204">
        <v>1</v>
      </c>
      <c r="M5" s="201">
        <v>20</v>
      </c>
      <c r="N5" s="202">
        <v>5.5</v>
      </c>
      <c r="O5" s="203"/>
      <c r="P5" s="185"/>
      <c r="Q5" s="83"/>
      <c r="R5" s="205"/>
      <c r="S5" s="206"/>
      <c r="T5" s="83">
        <f>E5+I5+M5+Q5</f>
        <v>60</v>
      </c>
      <c r="U5" s="89">
        <f>F5+J5+N5+R5</f>
        <v>18.5</v>
      </c>
    </row>
    <row r="6" spans="1:21" ht="15.75">
      <c r="A6" s="115" t="s">
        <v>38</v>
      </c>
      <c r="B6" s="182" t="s">
        <v>95</v>
      </c>
      <c r="C6" s="182" t="s">
        <v>30</v>
      </c>
      <c r="D6" s="227" t="s">
        <v>22</v>
      </c>
      <c r="E6" s="228">
        <v>7</v>
      </c>
      <c r="F6" s="229" t="s">
        <v>53</v>
      </c>
      <c r="G6" s="207"/>
      <c r="H6" s="190">
        <v>2</v>
      </c>
      <c r="I6" s="191">
        <v>18</v>
      </c>
      <c r="J6" s="192">
        <v>5</v>
      </c>
      <c r="K6" s="208"/>
      <c r="L6" s="209">
        <v>6</v>
      </c>
      <c r="M6" s="210">
        <v>10</v>
      </c>
      <c r="N6" s="211">
        <v>4.5</v>
      </c>
      <c r="O6" s="208"/>
      <c r="P6" s="212">
        <v>1</v>
      </c>
      <c r="Q6" s="213">
        <v>20</v>
      </c>
      <c r="R6" s="214">
        <v>6.5</v>
      </c>
      <c r="S6" s="206"/>
      <c r="T6" s="83">
        <f>I6+M6+Q6</f>
        <v>48</v>
      </c>
      <c r="U6" s="89">
        <f>J6+N6+R6</f>
        <v>16</v>
      </c>
    </row>
    <row r="7" spans="1:21" ht="15.75">
      <c r="A7" s="90" t="s">
        <v>39</v>
      </c>
      <c r="B7" s="182" t="s">
        <v>198</v>
      </c>
      <c r="C7" s="182" t="s">
        <v>199</v>
      </c>
      <c r="D7" s="195"/>
      <c r="E7" s="83"/>
      <c r="F7" s="188"/>
      <c r="G7" s="207"/>
      <c r="H7" s="215">
        <v>4</v>
      </c>
      <c r="I7" s="213">
        <v>14</v>
      </c>
      <c r="J7" s="216">
        <v>4.5</v>
      </c>
      <c r="K7" s="208"/>
      <c r="L7" s="209">
        <v>3</v>
      </c>
      <c r="M7" s="210">
        <v>16</v>
      </c>
      <c r="N7" s="211">
        <v>5</v>
      </c>
      <c r="O7" s="208"/>
      <c r="P7" s="209">
        <v>2</v>
      </c>
      <c r="Q7" s="210">
        <v>18</v>
      </c>
      <c r="R7" s="217">
        <v>5</v>
      </c>
      <c r="S7" s="206"/>
      <c r="T7" s="83">
        <f>E7+I7+M7+Q7</f>
        <v>48</v>
      </c>
      <c r="U7" s="89">
        <f>F7+J7+N7+R7</f>
        <v>14.5</v>
      </c>
    </row>
    <row r="8" spans="1:21" ht="15.75">
      <c r="A8" s="90" t="s">
        <v>40</v>
      </c>
      <c r="B8" s="33" t="s">
        <v>83</v>
      </c>
      <c r="C8" s="33" t="s">
        <v>34</v>
      </c>
      <c r="D8" s="230" t="s">
        <v>6</v>
      </c>
      <c r="E8" s="231">
        <v>9</v>
      </c>
      <c r="F8" s="232" t="s">
        <v>52</v>
      </c>
      <c r="G8" s="98"/>
      <c r="H8" s="99">
        <v>5</v>
      </c>
      <c r="I8" s="100">
        <v>12</v>
      </c>
      <c r="J8" s="101">
        <v>4.5</v>
      </c>
      <c r="K8" s="102"/>
      <c r="L8" s="103">
        <v>2</v>
      </c>
      <c r="M8" s="100">
        <v>18</v>
      </c>
      <c r="N8" s="101">
        <v>5.5</v>
      </c>
      <c r="O8" s="102"/>
      <c r="P8" s="103">
        <v>3</v>
      </c>
      <c r="Q8" s="100">
        <v>16</v>
      </c>
      <c r="R8" s="104">
        <v>5</v>
      </c>
      <c r="S8" s="206"/>
      <c r="T8" s="83">
        <f>I8+M8+Q8</f>
        <v>46</v>
      </c>
      <c r="U8" s="89">
        <f>J8+N8+R8</f>
        <v>15</v>
      </c>
    </row>
    <row r="9" spans="1:21" ht="15.75">
      <c r="A9" s="90" t="s">
        <v>41</v>
      </c>
      <c r="B9" s="33" t="s">
        <v>106</v>
      </c>
      <c r="C9" s="33" t="s">
        <v>103</v>
      </c>
      <c r="D9" s="137" t="s">
        <v>13</v>
      </c>
      <c r="E9" s="138">
        <v>18</v>
      </c>
      <c r="F9" s="64" t="s">
        <v>50</v>
      </c>
      <c r="G9" s="98"/>
      <c r="H9" s="99">
        <v>3</v>
      </c>
      <c r="I9" s="100">
        <v>16</v>
      </c>
      <c r="J9" s="101">
        <v>5</v>
      </c>
      <c r="K9" s="102"/>
      <c r="L9" s="233">
        <v>16</v>
      </c>
      <c r="M9" s="234">
        <v>0</v>
      </c>
      <c r="N9" s="235">
        <v>3.5</v>
      </c>
      <c r="O9" s="102"/>
      <c r="P9" s="103">
        <v>11</v>
      </c>
      <c r="Q9" s="100">
        <v>5</v>
      </c>
      <c r="R9" s="104">
        <v>4</v>
      </c>
      <c r="S9" s="206"/>
      <c r="T9" s="83">
        <f>E9+I9+Q9</f>
        <v>39</v>
      </c>
      <c r="U9" s="89">
        <f>F9+J9+R9</f>
        <v>14.5</v>
      </c>
    </row>
    <row r="10" spans="1:21" ht="15.75">
      <c r="A10" s="90" t="s">
        <v>42</v>
      </c>
      <c r="B10" s="33" t="s">
        <v>97</v>
      </c>
      <c r="C10" s="33" t="s">
        <v>30</v>
      </c>
      <c r="D10" s="92" t="s">
        <v>5</v>
      </c>
      <c r="E10" s="93">
        <v>16</v>
      </c>
      <c r="F10" s="64" t="s">
        <v>51</v>
      </c>
      <c r="G10" s="98"/>
      <c r="H10" s="142">
        <v>7</v>
      </c>
      <c r="I10" s="143">
        <v>9</v>
      </c>
      <c r="J10" s="144">
        <v>4.5</v>
      </c>
      <c r="K10" s="102"/>
      <c r="L10" s="236">
        <v>18</v>
      </c>
      <c r="M10" s="237">
        <v>0</v>
      </c>
      <c r="N10" s="238">
        <v>3</v>
      </c>
      <c r="O10" s="102"/>
      <c r="P10" s="103">
        <v>8</v>
      </c>
      <c r="Q10" s="100">
        <v>8</v>
      </c>
      <c r="R10" s="104">
        <v>4</v>
      </c>
      <c r="S10" s="206"/>
      <c r="T10" s="83">
        <f>E10+I10+Q10</f>
        <v>33</v>
      </c>
      <c r="U10" s="89">
        <f>F10+J10+R10</f>
        <v>13.5</v>
      </c>
    </row>
    <row r="11" spans="1:21" ht="15.75">
      <c r="A11" s="90" t="s">
        <v>43</v>
      </c>
      <c r="B11" s="33" t="s">
        <v>94</v>
      </c>
      <c r="C11" s="33" t="s">
        <v>154</v>
      </c>
      <c r="D11" s="91" t="s">
        <v>27</v>
      </c>
      <c r="E11" s="37">
        <v>8</v>
      </c>
      <c r="F11" s="64" t="s">
        <v>53</v>
      </c>
      <c r="G11" s="98"/>
      <c r="H11" s="243">
        <v>14</v>
      </c>
      <c r="I11" s="244">
        <v>2</v>
      </c>
      <c r="J11" s="245">
        <v>3.5</v>
      </c>
      <c r="K11" s="102"/>
      <c r="L11" s="127">
        <v>5</v>
      </c>
      <c r="M11" s="128">
        <v>12</v>
      </c>
      <c r="N11" s="129">
        <v>4.5</v>
      </c>
      <c r="O11" s="102"/>
      <c r="P11" s="103">
        <v>6</v>
      </c>
      <c r="Q11" s="100">
        <v>10</v>
      </c>
      <c r="R11" s="104">
        <v>4</v>
      </c>
      <c r="S11" s="86"/>
      <c r="T11" s="83">
        <f>E11+M11+Q11</f>
        <v>30</v>
      </c>
      <c r="U11" s="89">
        <f>F11+N11+R11</f>
        <v>12.5</v>
      </c>
    </row>
    <row r="12" spans="1:21" ht="15.75">
      <c r="A12" s="90" t="s">
        <v>44</v>
      </c>
      <c r="B12" s="33" t="s">
        <v>129</v>
      </c>
      <c r="C12" s="33" t="s">
        <v>62</v>
      </c>
      <c r="D12" s="91" t="s">
        <v>31</v>
      </c>
      <c r="E12" s="37">
        <v>6</v>
      </c>
      <c r="F12" s="64" t="s">
        <v>53</v>
      </c>
      <c r="G12" s="98"/>
      <c r="H12" s="99">
        <v>8</v>
      </c>
      <c r="I12" s="100">
        <v>8</v>
      </c>
      <c r="J12" s="101">
        <v>4</v>
      </c>
      <c r="K12" s="102"/>
      <c r="L12" s="103"/>
      <c r="M12" s="100"/>
      <c r="N12" s="101"/>
      <c r="O12" s="102"/>
      <c r="P12" s="103">
        <v>4</v>
      </c>
      <c r="Q12" s="100">
        <v>14</v>
      </c>
      <c r="R12" s="104">
        <v>5</v>
      </c>
      <c r="S12" s="86"/>
      <c r="T12" s="83">
        <f aca="true" t="shared" si="0" ref="T12:U14">E12+I12+M12+Q12</f>
        <v>28</v>
      </c>
      <c r="U12" s="89">
        <f t="shared" si="0"/>
        <v>13</v>
      </c>
    </row>
    <row r="13" spans="1:21" ht="15.75">
      <c r="A13" s="90" t="s">
        <v>45</v>
      </c>
      <c r="B13" s="33" t="s">
        <v>127</v>
      </c>
      <c r="C13" s="33" t="s">
        <v>125</v>
      </c>
      <c r="D13" s="95" t="s">
        <v>4</v>
      </c>
      <c r="E13" s="37">
        <v>12</v>
      </c>
      <c r="F13" s="64" t="s">
        <v>51</v>
      </c>
      <c r="G13" s="98"/>
      <c r="H13" s="99"/>
      <c r="I13" s="100"/>
      <c r="J13" s="101"/>
      <c r="K13" s="102"/>
      <c r="L13" s="103">
        <v>11</v>
      </c>
      <c r="M13" s="100">
        <v>5</v>
      </c>
      <c r="N13" s="101">
        <v>4</v>
      </c>
      <c r="O13" s="102"/>
      <c r="P13" s="103">
        <v>7</v>
      </c>
      <c r="Q13" s="100">
        <v>9</v>
      </c>
      <c r="R13" s="104">
        <v>4</v>
      </c>
      <c r="S13" s="86"/>
      <c r="T13" s="83">
        <f t="shared" si="0"/>
        <v>26</v>
      </c>
      <c r="U13" s="89">
        <f t="shared" si="0"/>
        <v>13</v>
      </c>
    </row>
    <row r="14" spans="1:21" ht="15.75">
      <c r="A14" s="90" t="s">
        <v>46</v>
      </c>
      <c r="B14" s="33" t="s">
        <v>82</v>
      </c>
      <c r="C14" s="33" t="s">
        <v>34</v>
      </c>
      <c r="D14" s="125" t="s">
        <v>10</v>
      </c>
      <c r="E14" s="126">
        <v>14</v>
      </c>
      <c r="F14" s="64" t="s">
        <v>51</v>
      </c>
      <c r="G14" s="98"/>
      <c r="H14" s="99">
        <v>6</v>
      </c>
      <c r="I14" s="100">
        <v>10</v>
      </c>
      <c r="J14" s="101">
        <v>4.5</v>
      </c>
      <c r="K14" s="102"/>
      <c r="L14" s="103"/>
      <c r="M14" s="100"/>
      <c r="N14" s="101"/>
      <c r="O14" s="102"/>
      <c r="P14" s="103"/>
      <c r="Q14" s="100"/>
      <c r="R14" s="104"/>
      <c r="S14" s="86"/>
      <c r="T14" s="83">
        <f t="shared" si="0"/>
        <v>24</v>
      </c>
      <c r="U14" s="89">
        <f t="shared" si="0"/>
        <v>9.5</v>
      </c>
    </row>
    <row r="15" spans="1:21" ht="15.75">
      <c r="A15" s="90" t="s">
        <v>63</v>
      </c>
      <c r="B15" s="33" t="s">
        <v>85</v>
      </c>
      <c r="C15" s="33" t="s">
        <v>34</v>
      </c>
      <c r="D15" s="246" t="s">
        <v>1</v>
      </c>
      <c r="E15" s="247">
        <v>2</v>
      </c>
      <c r="F15" s="232" t="s">
        <v>54</v>
      </c>
      <c r="G15" s="98"/>
      <c r="H15" s="99">
        <v>11</v>
      </c>
      <c r="I15" s="100">
        <v>5</v>
      </c>
      <c r="J15" s="101">
        <v>3.5</v>
      </c>
      <c r="K15" s="102"/>
      <c r="L15" s="145">
        <v>9</v>
      </c>
      <c r="M15" s="143">
        <v>7</v>
      </c>
      <c r="N15" s="144">
        <v>4</v>
      </c>
      <c r="O15" s="102"/>
      <c r="P15" s="103">
        <v>10</v>
      </c>
      <c r="Q15" s="100">
        <v>6</v>
      </c>
      <c r="R15" s="104">
        <v>4</v>
      </c>
      <c r="S15" s="86"/>
      <c r="T15" s="83">
        <f>I15+M15+Q15</f>
        <v>18</v>
      </c>
      <c r="U15" s="89">
        <f>J15+N15+R15</f>
        <v>11.5</v>
      </c>
    </row>
    <row r="16" spans="1:21" ht="15.75">
      <c r="A16" s="90" t="s">
        <v>65</v>
      </c>
      <c r="B16" s="33" t="s">
        <v>89</v>
      </c>
      <c r="C16" s="33" t="s">
        <v>62</v>
      </c>
      <c r="D16" s="91" t="s">
        <v>12</v>
      </c>
      <c r="E16" s="37">
        <v>10</v>
      </c>
      <c r="F16" s="64" t="s">
        <v>51</v>
      </c>
      <c r="G16" s="98"/>
      <c r="H16" s="99"/>
      <c r="I16" s="100"/>
      <c r="J16" s="101"/>
      <c r="K16" s="102"/>
      <c r="L16" s="127">
        <v>17</v>
      </c>
      <c r="M16" s="128">
        <v>0</v>
      </c>
      <c r="N16" s="129">
        <v>3</v>
      </c>
      <c r="O16" s="102"/>
      <c r="P16" s="103">
        <v>9</v>
      </c>
      <c r="Q16" s="100">
        <v>7</v>
      </c>
      <c r="R16" s="104">
        <v>4</v>
      </c>
      <c r="S16" s="86"/>
      <c r="T16" s="83">
        <f aca="true" t="shared" si="1" ref="T16:U22">E16+I16+M16+Q16</f>
        <v>17</v>
      </c>
      <c r="U16" s="89">
        <f t="shared" si="1"/>
        <v>12</v>
      </c>
    </row>
    <row r="17" spans="1:21" ht="15.75">
      <c r="A17" s="90" t="s">
        <v>66</v>
      </c>
      <c r="B17" s="33" t="s">
        <v>202</v>
      </c>
      <c r="C17" s="33" t="s">
        <v>199</v>
      </c>
      <c r="D17" s="91"/>
      <c r="E17" s="37"/>
      <c r="F17" s="64"/>
      <c r="G17" s="98"/>
      <c r="H17" s="99">
        <v>16</v>
      </c>
      <c r="I17" s="100">
        <v>0</v>
      </c>
      <c r="J17" s="101">
        <v>3</v>
      </c>
      <c r="K17" s="102"/>
      <c r="L17" s="103">
        <v>13</v>
      </c>
      <c r="M17" s="100">
        <v>3</v>
      </c>
      <c r="N17" s="101">
        <v>3.5</v>
      </c>
      <c r="O17" s="102"/>
      <c r="P17" s="103">
        <v>5</v>
      </c>
      <c r="Q17" s="100">
        <v>12</v>
      </c>
      <c r="R17" s="104">
        <v>4.5</v>
      </c>
      <c r="S17" s="86"/>
      <c r="T17" s="83">
        <f t="shared" si="1"/>
        <v>15</v>
      </c>
      <c r="U17" s="89">
        <f t="shared" si="1"/>
        <v>11</v>
      </c>
    </row>
    <row r="18" spans="1:21" ht="15.75">
      <c r="A18" s="90" t="s">
        <v>206</v>
      </c>
      <c r="B18" s="33" t="s">
        <v>200</v>
      </c>
      <c r="C18" s="33" t="s">
        <v>199</v>
      </c>
      <c r="D18" s="91"/>
      <c r="E18" s="37"/>
      <c r="F18" s="64"/>
      <c r="G18" s="98"/>
      <c r="H18" s="99">
        <v>9</v>
      </c>
      <c r="I18" s="100">
        <v>7</v>
      </c>
      <c r="J18" s="101">
        <v>4</v>
      </c>
      <c r="K18" s="102"/>
      <c r="L18" s="103">
        <v>8</v>
      </c>
      <c r="M18" s="100">
        <v>8</v>
      </c>
      <c r="N18" s="101">
        <v>4</v>
      </c>
      <c r="O18" s="102"/>
      <c r="P18" s="103"/>
      <c r="Q18" s="100"/>
      <c r="R18" s="104"/>
      <c r="S18" s="86"/>
      <c r="T18" s="83">
        <f t="shared" si="1"/>
        <v>15</v>
      </c>
      <c r="U18" s="89">
        <f t="shared" si="1"/>
        <v>8</v>
      </c>
    </row>
    <row r="19" spans="1:21" ht="15.75">
      <c r="A19" s="90"/>
      <c r="B19" s="33" t="s">
        <v>0</v>
      </c>
      <c r="C19" s="33" t="s">
        <v>48</v>
      </c>
      <c r="D19" s="94">
        <v>15</v>
      </c>
      <c r="E19" s="93">
        <v>1</v>
      </c>
      <c r="F19" s="64" t="s">
        <v>55</v>
      </c>
      <c r="G19" s="98"/>
      <c r="H19" s="99"/>
      <c r="I19" s="100"/>
      <c r="J19" s="101"/>
      <c r="K19" s="102"/>
      <c r="L19" s="103">
        <v>4</v>
      </c>
      <c r="M19" s="100">
        <v>14</v>
      </c>
      <c r="N19" s="101">
        <v>5</v>
      </c>
      <c r="O19" s="102"/>
      <c r="P19" s="103"/>
      <c r="Q19" s="100"/>
      <c r="R19" s="104"/>
      <c r="S19" s="86"/>
      <c r="T19" s="83">
        <f t="shared" si="1"/>
        <v>15</v>
      </c>
      <c r="U19" s="89">
        <f t="shared" si="1"/>
        <v>8</v>
      </c>
    </row>
    <row r="20" spans="1:21" ht="15.75">
      <c r="A20" s="90" t="s">
        <v>72</v>
      </c>
      <c r="B20" s="33" t="s">
        <v>132</v>
      </c>
      <c r="C20" s="33" t="s">
        <v>34</v>
      </c>
      <c r="D20" s="125" t="s">
        <v>25</v>
      </c>
      <c r="E20" s="126">
        <v>3</v>
      </c>
      <c r="F20" s="64" t="s">
        <v>54</v>
      </c>
      <c r="G20" s="98"/>
      <c r="H20" s="99">
        <v>13</v>
      </c>
      <c r="I20" s="100">
        <v>3</v>
      </c>
      <c r="J20" s="101">
        <v>3.5</v>
      </c>
      <c r="K20" s="102"/>
      <c r="L20" s="103">
        <v>10</v>
      </c>
      <c r="M20" s="100">
        <v>6</v>
      </c>
      <c r="N20" s="101">
        <v>4</v>
      </c>
      <c r="O20" s="102"/>
      <c r="P20" s="103"/>
      <c r="Q20" s="100"/>
      <c r="R20" s="101"/>
      <c r="S20" s="38"/>
      <c r="T20" s="83">
        <f t="shared" si="1"/>
        <v>12</v>
      </c>
      <c r="U20" s="89">
        <f t="shared" si="1"/>
        <v>11</v>
      </c>
    </row>
    <row r="21" spans="1:21" ht="15.75">
      <c r="A21" s="90" t="s">
        <v>73</v>
      </c>
      <c r="B21" s="33" t="s">
        <v>93</v>
      </c>
      <c r="C21" s="33" t="s">
        <v>2</v>
      </c>
      <c r="D21" s="92" t="s">
        <v>23</v>
      </c>
      <c r="E21" s="93">
        <v>5</v>
      </c>
      <c r="F21" s="64" t="s">
        <v>53</v>
      </c>
      <c r="G21" s="98"/>
      <c r="H21" s="99"/>
      <c r="I21" s="100"/>
      <c r="J21" s="101"/>
      <c r="K21" s="102"/>
      <c r="L21" s="103">
        <v>12</v>
      </c>
      <c r="M21" s="100">
        <v>4</v>
      </c>
      <c r="N21" s="101">
        <v>4</v>
      </c>
      <c r="O21" s="102"/>
      <c r="P21" s="103"/>
      <c r="Q21" s="100"/>
      <c r="R21" s="101"/>
      <c r="S21" s="38"/>
      <c r="T21" s="83">
        <f t="shared" si="1"/>
        <v>9</v>
      </c>
      <c r="U21" s="89">
        <f t="shared" si="1"/>
        <v>8</v>
      </c>
    </row>
    <row r="22" spans="1:21" ht="15.75">
      <c r="A22" s="90" t="s">
        <v>75</v>
      </c>
      <c r="B22" s="33" t="s">
        <v>173</v>
      </c>
      <c r="C22" s="33" t="s">
        <v>34</v>
      </c>
      <c r="D22" s="91" t="s">
        <v>32</v>
      </c>
      <c r="E22" s="37">
        <v>0</v>
      </c>
      <c r="F22" s="64" t="s">
        <v>55</v>
      </c>
      <c r="G22" s="98"/>
      <c r="H22" s="99"/>
      <c r="I22" s="100"/>
      <c r="J22" s="101"/>
      <c r="K22" s="102"/>
      <c r="L22" s="103">
        <v>7</v>
      </c>
      <c r="M22" s="100">
        <v>9</v>
      </c>
      <c r="N22" s="101">
        <v>4.5</v>
      </c>
      <c r="O22" s="102"/>
      <c r="P22" s="103"/>
      <c r="Q22" s="100"/>
      <c r="R22" s="101"/>
      <c r="S22" s="38"/>
      <c r="T22" s="83">
        <f t="shared" si="1"/>
        <v>9</v>
      </c>
      <c r="U22" s="89">
        <f t="shared" si="1"/>
        <v>7.5</v>
      </c>
    </row>
    <row r="23" spans="1:21" ht="15.75">
      <c r="A23" s="222" t="s">
        <v>76</v>
      </c>
      <c r="B23" s="130" t="s">
        <v>146</v>
      </c>
      <c r="C23" s="130" t="s">
        <v>30</v>
      </c>
      <c r="D23" s="146" t="s">
        <v>8</v>
      </c>
      <c r="E23" s="42">
        <v>0</v>
      </c>
      <c r="F23" s="64" t="s">
        <v>55</v>
      </c>
      <c r="G23" s="131"/>
      <c r="H23" s="132">
        <v>10</v>
      </c>
      <c r="I23" s="133">
        <v>6</v>
      </c>
      <c r="J23" s="134">
        <v>4</v>
      </c>
      <c r="K23" s="135"/>
      <c r="L23" s="136">
        <v>14</v>
      </c>
      <c r="M23" s="133">
        <v>2</v>
      </c>
      <c r="N23" s="134">
        <v>3.5</v>
      </c>
      <c r="O23" s="135"/>
      <c r="P23" s="233">
        <v>16</v>
      </c>
      <c r="Q23" s="234">
        <v>0</v>
      </c>
      <c r="R23" s="235">
        <v>2</v>
      </c>
      <c r="S23" s="44"/>
      <c r="T23" s="83">
        <f>E23+I23+M23</f>
        <v>8</v>
      </c>
      <c r="U23" s="89">
        <f>F23+J23+N23</f>
        <v>10.5</v>
      </c>
    </row>
    <row r="24" spans="1:21" ht="15.75">
      <c r="A24" s="22" t="s">
        <v>77</v>
      </c>
      <c r="B24" s="35" t="s">
        <v>174</v>
      </c>
      <c r="C24" s="35" t="s">
        <v>30</v>
      </c>
      <c r="D24" s="22" t="s">
        <v>9</v>
      </c>
      <c r="E24" s="37">
        <v>0</v>
      </c>
      <c r="F24" s="64" t="s">
        <v>55</v>
      </c>
      <c r="G24" s="35"/>
      <c r="H24" s="36"/>
      <c r="I24" s="37"/>
      <c r="J24" s="40"/>
      <c r="K24" s="38"/>
      <c r="L24" s="23">
        <v>15</v>
      </c>
      <c r="M24" s="37">
        <v>1</v>
      </c>
      <c r="N24" s="40">
        <v>3.5</v>
      </c>
      <c r="O24" s="38"/>
      <c r="P24" s="23">
        <v>12</v>
      </c>
      <c r="Q24" s="37">
        <v>4</v>
      </c>
      <c r="R24" s="40">
        <v>4</v>
      </c>
      <c r="S24" s="38"/>
      <c r="T24" s="83">
        <f>E24+I24+M24+Q24</f>
        <v>5</v>
      </c>
      <c r="U24" s="89">
        <f>F24+J24+N24+R24</f>
        <v>10.5</v>
      </c>
    </row>
    <row r="25" spans="1:21" ht="15.75">
      <c r="A25" s="22" t="s">
        <v>80</v>
      </c>
      <c r="B25" s="35" t="s">
        <v>122</v>
      </c>
      <c r="C25" s="35" t="s">
        <v>154</v>
      </c>
      <c r="D25" s="248" t="s">
        <v>29</v>
      </c>
      <c r="E25" s="237">
        <v>0</v>
      </c>
      <c r="F25" s="249" t="s">
        <v>105</v>
      </c>
      <c r="G25" s="35"/>
      <c r="H25" s="36">
        <v>15</v>
      </c>
      <c r="I25" s="37">
        <v>1</v>
      </c>
      <c r="J25" s="40">
        <v>3</v>
      </c>
      <c r="K25" s="38"/>
      <c r="L25" s="23">
        <v>19</v>
      </c>
      <c r="M25" s="37">
        <v>0</v>
      </c>
      <c r="N25" s="40">
        <v>2.5</v>
      </c>
      <c r="O25" s="38"/>
      <c r="P25" s="23">
        <v>13</v>
      </c>
      <c r="Q25" s="37">
        <v>3</v>
      </c>
      <c r="R25" s="40">
        <v>3</v>
      </c>
      <c r="S25" s="38"/>
      <c r="T25" s="83">
        <f>I25+M25+Q25</f>
        <v>4</v>
      </c>
      <c r="U25" s="89">
        <f>J25+N25+R25</f>
        <v>8.5</v>
      </c>
    </row>
    <row r="26" spans="1:21" ht="15.75">
      <c r="A26" s="22" t="s">
        <v>81</v>
      </c>
      <c r="B26" s="35" t="s">
        <v>86</v>
      </c>
      <c r="C26" s="35" t="s">
        <v>7</v>
      </c>
      <c r="D26" s="34" t="s">
        <v>24</v>
      </c>
      <c r="E26" s="93">
        <v>4</v>
      </c>
      <c r="F26" s="64" t="s">
        <v>53</v>
      </c>
      <c r="G26" s="35"/>
      <c r="H26" s="36">
        <v>20</v>
      </c>
      <c r="I26" s="37">
        <v>0</v>
      </c>
      <c r="J26" s="40">
        <v>2</v>
      </c>
      <c r="K26" s="38"/>
      <c r="L26" s="23"/>
      <c r="M26" s="37"/>
      <c r="N26" s="40"/>
      <c r="O26" s="38"/>
      <c r="P26" s="23"/>
      <c r="Q26" s="37"/>
      <c r="R26" s="40"/>
      <c r="S26" s="38"/>
      <c r="T26" s="83">
        <f aca="true" t="shared" si="2" ref="T26:T40">E26+I26+M26+Q26</f>
        <v>4</v>
      </c>
      <c r="U26" s="89">
        <f aca="true" t="shared" si="3" ref="U26:U40">F26+J26+N26+R26</f>
        <v>6</v>
      </c>
    </row>
    <row r="27" spans="1:21" ht="15.75">
      <c r="A27" s="22" t="s">
        <v>88</v>
      </c>
      <c r="B27" s="35" t="s">
        <v>201</v>
      </c>
      <c r="C27" s="35" t="s">
        <v>134</v>
      </c>
      <c r="D27" s="22"/>
      <c r="E27" s="37"/>
      <c r="F27" s="64"/>
      <c r="G27" s="35"/>
      <c r="H27" s="36">
        <v>12</v>
      </c>
      <c r="I27" s="37">
        <v>4</v>
      </c>
      <c r="J27" s="40">
        <v>3.5</v>
      </c>
      <c r="K27" s="38"/>
      <c r="L27" s="23"/>
      <c r="M27" s="37"/>
      <c r="N27" s="40"/>
      <c r="O27" s="38"/>
      <c r="P27" s="23"/>
      <c r="Q27" s="37"/>
      <c r="R27" s="40"/>
      <c r="S27" s="38"/>
      <c r="T27" s="83">
        <f t="shared" si="2"/>
        <v>4</v>
      </c>
      <c r="U27" s="89">
        <f t="shared" si="3"/>
        <v>3.5</v>
      </c>
    </row>
    <row r="28" spans="1:21" ht="15.75">
      <c r="A28" s="22" t="s">
        <v>262</v>
      </c>
      <c r="B28" s="35" t="s">
        <v>204</v>
      </c>
      <c r="C28" s="35" t="s">
        <v>205</v>
      </c>
      <c r="D28" s="22"/>
      <c r="E28" s="37"/>
      <c r="F28" s="64"/>
      <c r="G28" s="35"/>
      <c r="H28" s="36">
        <v>18</v>
      </c>
      <c r="I28" s="37">
        <v>0</v>
      </c>
      <c r="J28" s="40">
        <v>3</v>
      </c>
      <c r="K28" s="38"/>
      <c r="L28" s="23"/>
      <c r="M28" s="37"/>
      <c r="N28" s="40"/>
      <c r="O28" s="38"/>
      <c r="P28" s="23">
        <v>14</v>
      </c>
      <c r="Q28" s="37">
        <v>2</v>
      </c>
      <c r="R28" s="40">
        <v>3</v>
      </c>
      <c r="S28" s="38"/>
      <c r="T28" s="83">
        <f t="shared" si="2"/>
        <v>2</v>
      </c>
      <c r="U28" s="89">
        <f t="shared" si="3"/>
        <v>6</v>
      </c>
    </row>
    <row r="29" spans="1:21" s="68" customFormat="1" ht="15.75">
      <c r="A29" s="22" t="s">
        <v>263</v>
      </c>
      <c r="B29" s="35" t="s">
        <v>273</v>
      </c>
      <c r="C29" s="35" t="s">
        <v>154</v>
      </c>
      <c r="D29" s="22"/>
      <c r="E29" s="37"/>
      <c r="F29" s="64"/>
      <c r="G29" s="35"/>
      <c r="H29" s="36"/>
      <c r="I29" s="37"/>
      <c r="J29" s="40"/>
      <c r="K29" s="38"/>
      <c r="L29" s="23"/>
      <c r="M29" s="37"/>
      <c r="N29" s="40"/>
      <c r="O29" s="38"/>
      <c r="P29" s="23">
        <v>15</v>
      </c>
      <c r="Q29" s="37">
        <v>1</v>
      </c>
      <c r="R29" s="40">
        <v>3</v>
      </c>
      <c r="S29" s="38"/>
      <c r="T29" s="83">
        <f t="shared" si="2"/>
        <v>1</v>
      </c>
      <c r="U29" s="89">
        <f t="shared" si="3"/>
        <v>3</v>
      </c>
    </row>
    <row r="30" spans="1:21" s="68" customFormat="1" ht="15.75">
      <c r="A30" s="22" t="s">
        <v>264</v>
      </c>
      <c r="B30" s="35" t="s">
        <v>124</v>
      </c>
      <c r="C30" s="35" t="s">
        <v>103</v>
      </c>
      <c r="D30" s="22" t="s">
        <v>28</v>
      </c>
      <c r="E30" s="37">
        <v>0</v>
      </c>
      <c r="F30" s="64" t="s">
        <v>56</v>
      </c>
      <c r="G30" s="35"/>
      <c r="H30" s="36">
        <v>19</v>
      </c>
      <c r="I30" s="37">
        <v>0</v>
      </c>
      <c r="J30" s="40">
        <v>3</v>
      </c>
      <c r="K30" s="38"/>
      <c r="L30" s="23">
        <v>23</v>
      </c>
      <c r="M30" s="37">
        <v>0</v>
      </c>
      <c r="N30" s="40">
        <v>2.5</v>
      </c>
      <c r="O30" s="38"/>
      <c r="P30" s="23"/>
      <c r="Q30" s="37"/>
      <c r="R30" s="40"/>
      <c r="S30" s="38"/>
      <c r="T30" s="83">
        <f t="shared" si="2"/>
        <v>0</v>
      </c>
      <c r="U30" s="89">
        <f t="shared" si="3"/>
        <v>7.5</v>
      </c>
    </row>
    <row r="31" spans="1:21" s="68" customFormat="1" ht="15.75">
      <c r="A31" s="22" t="s">
        <v>276</v>
      </c>
      <c r="B31" s="35" t="s">
        <v>107</v>
      </c>
      <c r="C31" s="35" t="s">
        <v>154</v>
      </c>
      <c r="D31" s="22" t="s">
        <v>35</v>
      </c>
      <c r="E31" s="37">
        <v>0</v>
      </c>
      <c r="F31" s="64" t="s">
        <v>55</v>
      </c>
      <c r="G31" s="35"/>
      <c r="H31" s="36"/>
      <c r="I31" s="37"/>
      <c r="J31" s="40"/>
      <c r="K31" s="38"/>
      <c r="L31" s="23"/>
      <c r="M31" s="37"/>
      <c r="N31" s="40"/>
      <c r="O31" s="38"/>
      <c r="P31" s="23">
        <v>17</v>
      </c>
      <c r="Q31" s="37">
        <v>0</v>
      </c>
      <c r="R31" s="40">
        <v>2</v>
      </c>
      <c r="S31" s="38"/>
      <c r="T31" s="83">
        <f t="shared" si="2"/>
        <v>0</v>
      </c>
      <c r="U31" s="89">
        <f t="shared" si="3"/>
        <v>5</v>
      </c>
    </row>
    <row r="32" spans="1:21" s="68" customFormat="1" ht="15.75">
      <c r="A32" s="22"/>
      <c r="B32" s="35" t="s">
        <v>108</v>
      </c>
      <c r="C32" s="35" t="s">
        <v>103</v>
      </c>
      <c r="D32" s="34" t="s">
        <v>11</v>
      </c>
      <c r="E32" s="93">
        <v>0</v>
      </c>
      <c r="F32" s="64" t="s">
        <v>163</v>
      </c>
      <c r="G32" s="35"/>
      <c r="H32" s="36"/>
      <c r="I32" s="37"/>
      <c r="J32" s="40"/>
      <c r="K32" s="38"/>
      <c r="L32" s="23" t="s">
        <v>210</v>
      </c>
      <c r="M32" s="37">
        <v>0</v>
      </c>
      <c r="N32" s="40">
        <v>2.5</v>
      </c>
      <c r="O32" s="38"/>
      <c r="P32" s="23"/>
      <c r="Q32" s="37"/>
      <c r="R32" s="40"/>
      <c r="S32" s="38"/>
      <c r="T32" s="83">
        <f t="shared" si="2"/>
        <v>0</v>
      </c>
      <c r="U32" s="89">
        <f t="shared" si="3"/>
        <v>5</v>
      </c>
    </row>
    <row r="33" spans="1:21" s="68" customFormat="1" ht="15.75">
      <c r="A33" s="22" t="s">
        <v>189</v>
      </c>
      <c r="B33" s="35" t="s">
        <v>175</v>
      </c>
      <c r="C33" s="35" t="s">
        <v>125</v>
      </c>
      <c r="D33" s="22" t="s">
        <v>3</v>
      </c>
      <c r="E33" s="37">
        <v>0</v>
      </c>
      <c r="F33" s="64" t="s">
        <v>56</v>
      </c>
      <c r="G33" s="35"/>
      <c r="H33" s="36"/>
      <c r="I33" s="37"/>
      <c r="J33" s="40"/>
      <c r="K33" s="38"/>
      <c r="L33" s="23">
        <v>20</v>
      </c>
      <c r="M33" s="37">
        <v>0</v>
      </c>
      <c r="N33" s="40">
        <v>2.5</v>
      </c>
      <c r="O33" s="38"/>
      <c r="P33" s="23"/>
      <c r="Q33" s="37"/>
      <c r="R33" s="40"/>
      <c r="S33" s="38"/>
      <c r="T33" s="83">
        <f t="shared" si="2"/>
        <v>0</v>
      </c>
      <c r="U33" s="89">
        <f t="shared" si="3"/>
        <v>4.5</v>
      </c>
    </row>
    <row r="34" spans="1:21" s="68" customFormat="1" ht="15.75">
      <c r="A34" s="22" t="s">
        <v>278</v>
      </c>
      <c r="B34" s="35" t="s">
        <v>140</v>
      </c>
      <c r="C34" s="35" t="s">
        <v>34</v>
      </c>
      <c r="D34" s="22" t="s">
        <v>36</v>
      </c>
      <c r="E34" s="37">
        <v>0</v>
      </c>
      <c r="F34" s="64" t="s">
        <v>121</v>
      </c>
      <c r="G34" s="35"/>
      <c r="H34" s="36">
        <v>21</v>
      </c>
      <c r="I34" s="37">
        <v>0</v>
      </c>
      <c r="J34" s="40">
        <v>2</v>
      </c>
      <c r="K34" s="38"/>
      <c r="L34" s="23"/>
      <c r="M34" s="37"/>
      <c r="N34" s="40"/>
      <c r="O34" s="38"/>
      <c r="P34" s="23"/>
      <c r="Q34" s="37"/>
      <c r="R34" s="40"/>
      <c r="S34" s="38"/>
      <c r="T34" s="83">
        <f t="shared" si="2"/>
        <v>0</v>
      </c>
      <c r="U34" s="89">
        <f t="shared" si="3"/>
        <v>3</v>
      </c>
    </row>
    <row r="35" spans="1:21" s="68" customFormat="1" ht="15.75">
      <c r="A35" s="22"/>
      <c r="B35" s="35" t="s">
        <v>203</v>
      </c>
      <c r="C35" s="35" t="s">
        <v>154</v>
      </c>
      <c r="D35" s="22"/>
      <c r="E35" s="37"/>
      <c r="F35" s="64"/>
      <c r="G35" s="35"/>
      <c r="H35" s="36">
        <v>17</v>
      </c>
      <c r="I35" s="37">
        <v>0</v>
      </c>
      <c r="J35" s="40">
        <v>3</v>
      </c>
      <c r="K35" s="38"/>
      <c r="L35" s="23"/>
      <c r="M35" s="37"/>
      <c r="N35" s="40"/>
      <c r="O35" s="38"/>
      <c r="P35" s="23"/>
      <c r="Q35" s="37"/>
      <c r="R35" s="40"/>
      <c r="S35" s="38"/>
      <c r="T35" s="83">
        <f t="shared" si="2"/>
        <v>0</v>
      </c>
      <c r="U35" s="89">
        <f t="shared" si="3"/>
        <v>3</v>
      </c>
    </row>
    <row r="36" spans="1:21" s="68" customFormat="1" ht="15.75">
      <c r="A36" s="22" t="s">
        <v>279</v>
      </c>
      <c r="B36" s="35" t="s">
        <v>208</v>
      </c>
      <c r="C36" s="35" t="s">
        <v>209</v>
      </c>
      <c r="D36" s="22"/>
      <c r="E36" s="37"/>
      <c r="F36" s="64"/>
      <c r="G36" s="35"/>
      <c r="H36" s="36"/>
      <c r="I36" s="37"/>
      <c r="J36" s="40"/>
      <c r="K36" s="38"/>
      <c r="L36" s="23" t="s">
        <v>210</v>
      </c>
      <c r="M36" s="37">
        <v>0</v>
      </c>
      <c r="N36" s="40">
        <v>2.5</v>
      </c>
      <c r="O36" s="38"/>
      <c r="P36" s="23"/>
      <c r="Q36" s="37"/>
      <c r="R36" s="40"/>
      <c r="S36" s="38"/>
      <c r="T36" s="83">
        <f t="shared" si="2"/>
        <v>0</v>
      </c>
      <c r="U36" s="89">
        <f t="shared" si="3"/>
        <v>2.5</v>
      </c>
    </row>
    <row r="37" spans="1:21" s="68" customFormat="1" ht="15.75">
      <c r="A37" s="22" t="s">
        <v>280</v>
      </c>
      <c r="B37" s="35" t="s">
        <v>274</v>
      </c>
      <c r="C37" s="35" t="s">
        <v>125</v>
      </c>
      <c r="D37" s="22"/>
      <c r="E37" s="37"/>
      <c r="F37" s="64"/>
      <c r="G37" s="35"/>
      <c r="H37" s="36"/>
      <c r="I37" s="37"/>
      <c r="J37" s="40"/>
      <c r="K37" s="38"/>
      <c r="L37" s="23"/>
      <c r="M37" s="37"/>
      <c r="N37" s="40"/>
      <c r="O37" s="38"/>
      <c r="P37" s="23">
        <v>18</v>
      </c>
      <c r="Q37" s="37">
        <v>0</v>
      </c>
      <c r="R37" s="40">
        <v>2</v>
      </c>
      <c r="S37" s="38"/>
      <c r="T37" s="83">
        <f t="shared" si="2"/>
        <v>0</v>
      </c>
      <c r="U37" s="89">
        <f t="shared" si="3"/>
        <v>2</v>
      </c>
    </row>
    <row r="38" spans="1:21" s="68" customFormat="1" ht="15.75">
      <c r="A38" s="22" t="s">
        <v>281</v>
      </c>
      <c r="B38" s="35" t="s">
        <v>213</v>
      </c>
      <c r="C38" s="35" t="s">
        <v>209</v>
      </c>
      <c r="D38" s="22"/>
      <c r="E38" s="37"/>
      <c r="F38" s="64"/>
      <c r="G38" s="35"/>
      <c r="H38" s="36"/>
      <c r="I38" s="37"/>
      <c r="J38" s="40"/>
      <c r="K38" s="38"/>
      <c r="L38" s="23">
        <v>25</v>
      </c>
      <c r="M38" s="37">
        <v>0</v>
      </c>
      <c r="N38" s="40">
        <v>1</v>
      </c>
      <c r="O38" s="38"/>
      <c r="P38" s="23"/>
      <c r="Q38" s="37"/>
      <c r="R38" s="40"/>
      <c r="S38" s="38"/>
      <c r="T38" s="83">
        <f t="shared" si="2"/>
        <v>0</v>
      </c>
      <c r="U38" s="89">
        <f t="shared" si="3"/>
        <v>1</v>
      </c>
    </row>
    <row r="39" spans="1:21" s="68" customFormat="1" ht="15.75">
      <c r="A39" s="22"/>
      <c r="B39" s="35" t="s">
        <v>211</v>
      </c>
      <c r="C39" s="35" t="s">
        <v>212</v>
      </c>
      <c r="D39" s="22"/>
      <c r="E39" s="37"/>
      <c r="F39" s="64"/>
      <c r="G39" s="35"/>
      <c r="H39" s="36"/>
      <c r="I39" s="37"/>
      <c r="J39" s="40"/>
      <c r="K39" s="38"/>
      <c r="L39" s="23">
        <v>24</v>
      </c>
      <c r="M39" s="37">
        <v>0</v>
      </c>
      <c r="N39" s="40">
        <v>1</v>
      </c>
      <c r="O39" s="38"/>
      <c r="P39" s="23"/>
      <c r="Q39" s="37"/>
      <c r="R39" s="40"/>
      <c r="S39" s="38"/>
      <c r="T39" s="83">
        <f t="shared" si="2"/>
        <v>0</v>
      </c>
      <c r="U39" s="89">
        <f t="shared" si="3"/>
        <v>1</v>
      </c>
    </row>
    <row r="40" spans="1:21" s="68" customFormat="1" ht="15.75">
      <c r="A40" s="22" t="s">
        <v>282</v>
      </c>
      <c r="B40" s="35" t="s">
        <v>275</v>
      </c>
      <c r="C40" s="35" t="s">
        <v>103</v>
      </c>
      <c r="D40" s="22"/>
      <c r="E40" s="37"/>
      <c r="F40" s="64"/>
      <c r="G40" s="35"/>
      <c r="H40" s="36"/>
      <c r="I40" s="37"/>
      <c r="J40" s="40"/>
      <c r="K40" s="38"/>
      <c r="L40" s="23"/>
      <c r="M40" s="37"/>
      <c r="N40" s="40"/>
      <c r="O40" s="38"/>
      <c r="P40" s="23">
        <v>19</v>
      </c>
      <c r="Q40" s="37">
        <v>0</v>
      </c>
      <c r="R40" s="40">
        <v>0</v>
      </c>
      <c r="S40" s="38"/>
      <c r="T40" s="83">
        <f t="shared" si="2"/>
        <v>0</v>
      </c>
      <c r="U40" s="89">
        <f t="shared" si="3"/>
        <v>0</v>
      </c>
    </row>
    <row r="41" spans="1:21" s="68" customFormat="1" ht="15.75">
      <c r="A41" s="150"/>
      <c r="B41" s="151"/>
      <c r="C41" s="151"/>
      <c r="D41" s="139"/>
      <c r="E41" s="120"/>
      <c r="F41" s="118"/>
      <c r="G41" s="119"/>
      <c r="H41" s="118"/>
      <c r="I41" s="120"/>
      <c r="J41" s="121"/>
      <c r="K41" s="122"/>
      <c r="L41" s="120"/>
      <c r="M41" s="120"/>
      <c r="N41" s="121"/>
      <c r="O41" s="122"/>
      <c r="P41" s="120"/>
      <c r="Q41" s="120"/>
      <c r="R41" s="121"/>
      <c r="S41" s="122"/>
      <c r="T41" s="123"/>
      <c r="U41" s="124"/>
    </row>
    <row r="42" spans="1:18" ht="18.75">
      <c r="A42" s="264" t="s">
        <v>149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</row>
    <row r="43" spans="1:18" ht="18.75">
      <c r="A43" s="266" t="s">
        <v>61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</row>
    <row r="44" spans="1:18" ht="18.75">
      <c r="A44" s="24"/>
      <c r="B44" s="25"/>
      <c r="C44" s="25"/>
      <c r="D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21" ht="12.75">
      <c r="A45" s="268" t="s">
        <v>18</v>
      </c>
      <c r="B45" s="270" t="s">
        <v>19</v>
      </c>
      <c r="C45" s="270" t="s">
        <v>20</v>
      </c>
      <c r="D45" s="263" t="s">
        <v>150</v>
      </c>
      <c r="E45" s="263"/>
      <c r="F45" s="263"/>
      <c r="G45" s="11"/>
      <c r="H45" s="263" t="s">
        <v>177</v>
      </c>
      <c r="I45" s="263"/>
      <c r="J45" s="263"/>
      <c r="K45" s="11"/>
      <c r="L45" s="272" t="s">
        <v>151</v>
      </c>
      <c r="M45" s="272"/>
      <c r="N45" s="272"/>
      <c r="O45" s="11"/>
      <c r="P45" s="272" t="s">
        <v>266</v>
      </c>
      <c r="Q45" s="272"/>
      <c r="R45" s="272"/>
      <c r="S45" s="11"/>
      <c r="T45" s="263" t="s">
        <v>14</v>
      </c>
      <c r="U45" s="263"/>
    </row>
    <row r="46" spans="1:21" ht="12.75">
      <c r="A46" s="269"/>
      <c r="B46" s="271"/>
      <c r="C46" s="271"/>
      <c r="D46" s="69" t="s">
        <v>16</v>
      </c>
      <c r="E46" s="69" t="s">
        <v>15</v>
      </c>
      <c r="F46" s="70" t="s">
        <v>17</v>
      </c>
      <c r="G46" s="69"/>
      <c r="H46" s="69" t="s">
        <v>16</v>
      </c>
      <c r="I46" s="69" t="s">
        <v>15</v>
      </c>
      <c r="J46" s="69" t="s">
        <v>17</v>
      </c>
      <c r="K46" s="69"/>
      <c r="L46" s="69" t="s">
        <v>16</v>
      </c>
      <c r="M46" s="69" t="s">
        <v>15</v>
      </c>
      <c r="N46" s="69" t="s">
        <v>17</v>
      </c>
      <c r="O46" s="69"/>
      <c r="P46" s="69" t="s">
        <v>16</v>
      </c>
      <c r="Q46" s="69" t="s">
        <v>15</v>
      </c>
      <c r="R46" s="69" t="s">
        <v>17</v>
      </c>
      <c r="S46" s="10"/>
      <c r="T46" s="6" t="s">
        <v>15</v>
      </c>
      <c r="U46" s="39" t="s">
        <v>17</v>
      </c>
    </row>
    <row r="47" spans="1:21" ht="15.75">
      <c r="A47" s="176" t="s">
        <v>37</v>
      </c>
      <c r="B47" s="182" t="s">
        <v>87</v>
      </c>
      <c r="C47" s="182" t="s">
        <v>7</v>
      </c>
      <c r="D47" s="218" t="s">
        <v>26</v>
      </c>
      <c r="E47" s="210">
        <v>10</v>
      </c>
      <c r="F47" s="188">
        <v>3.5</v>
      </c>
      <c r="G47" s="189"/>
      <c r="H47" s="190">
        <v>1</v>
      </c>
      <c r="I47" s="191">
        <v>10</v>
      </c>
      <c r="J47" s="192">
        <v>2.5</v>
      </c>
      <c r="K47" s="193"/>
      <c r="L47" s="254">
        <v>2</v>
      </c>
      <c r="M47" s="255">
        <v>8</v>
      </c>
      <c r="N47" s="256">
        <v>3</v>
      </c>
      <c r="O47" s="193"/>
      <c r="P47" s="194">
        <v>1</v>
      </c>
      <c r="Q47" s="191">
        <v>10</v>
      </c>
      <c r="R47" s="192">
        <v>3</v>
      </c>
      <c r="S47" s="78"/>
      <c r="T47" s="83">
        <f>E47+I47+Q47</f>
        <v>30</v>
      </c>
      <c r="U47" s="89">
        <f>F47+J47+R47</f>
        <v>9</v>
      </c>
    </row>
    <row r="48" spans="1:21" ht="15.75">
      <c r="A48" s="85" t="s">
        <v>38</v>
      </c>
      <c r="B48" s="33" t="s">
        <v>138</v>
      </c>
      <c r="C48" s="33" t="s">
        <v>131</v>
      </c>
      <c r="D48" s="97" t="s">
        <v>13</v>
      </c>
      <c r="E48" s="141">
        <v>8</v>
      </c>
      <c r="F48" s="159">
        <v>3</v>
      </c>
      <c r="G48" s="35"/>
      <c r="H48" s="250">
        <v>2</v>
      </c>
      <c r="I48" s="237">
        <v>8</v>
      </c>
      <c r="J48" s="238">
        <v>2</v>
      </c>
      <c r="K48" s="38"/>
      <c r="L48" s="23">
        <v>1</v>
      </c>
      <c r="M48" s="37">
        <v>10</v>
      </c>
      <c r="N48" s="40">
        <v>3.5</v>
      </c>
      <c r="O48" s="38"/>
      <c r="P48" s="23">
        <v>2</v>
      </c>
      <c r="Q48" s="37">
        <v>8</v>
      </c>
      <c r="R48" s="40">
        <v>3</v>
      </c>
      <c r="S48" s="38"/>
      <c r="T48" s="83">
        <f>E48++M48+Q48</f>
        <v>26</v>
      </c>
      <c r="U48" s="89">
        <f>F48++N48+R48</f>
        <v>9.5</v>
      </c>
    </row>
    <row r="49" spans="1:21" ht="15.75">
      <c r="A49" s="85" t="s">
        <v>39</v>
      </c>
      <c r="B49" s="33" t="s">
        <v>139</v>
      </c>
      <c r="C49" s="33" t="s">
        <v>131</v>
      </c>
      <c r="D49" s="161" t="s">
        <v>5</v>
      </c>
      <c r="E49" s="168">
        <v>6</v>
      </c>
      <c r="F49" s="169">
        <v>2</v>
      </c>
      <c r="G49" s="164"/>
      <c r="H49" s="251">
        <v>4</v>
      </c>
      <c r="I49" s="252">
        <v>5</v>
      </c>
      <c r="J49" s="253">
        <v>1</v>
      </c>
      <c r="K49" s="108"/>
      <c r="L49" s="109">
        <v>3</v>
      </c>
      <c r="M49" s="106">
        <v>6</v>
      </c>
      <c r="N49" s="107">
        <v>1</v>
      </c>
      <c r="O49" s="108"/>
      <c r="P49" s="109">
        <v>3</v>
      </c>
      <c r="Q49" s="106">
        <v>6</v>
      </c>
      <c r="R49" s="107">
        <v>2</v>
      </c>
      <c r="S49" s="81"/>
      <c r="T49" s="83">
        <f>E49+M49+Q49</f>
        <v>18</v>
      </c>
      <c r="U49" s="89">
        <f>F49+N49+R49</f>
        <v>5</v>
      </c>
    </row>
    <row r="50" spans="1:21" ht="15.75">
      <c r="A50" s="85" t="s">
        <v>40</v>
      </c>
      <c r="B50" s="88" t="s">
        <v>197</v>
      </c>
      <c r="C50" s="88" t="s">
        <v>7</v>
      </c>
      <c r="D50" s="161"/>
      <c r="E50" s="162"/>
      <c r="F50" s="163"/>
      <c r="G50" s="164"/>
      <c r="H50" s="105">
        <v>3</v>
      </c>
      <c r="I50" s="106">
        <v>6</v>
      </c>
      <c r="J50" s="107">
        <v>1</v>
      </c>
      <c r="K50" s="108"/>
      <c r="L50" s="109"/>
      <c r="M50" s="106"/>
      <c r="N50" s="107"/>
      <c r="O50" s="108"/>
      <c r="P50" s="109"/>
      <c r="Q50" s="106"/>
      <c r="R50" s="107"/>
      <c r="S50" s="38"/>
      <c r="T50" s="83">
        <f>E50+I50+M50+Q50</f>
        <v>6</v>
      </c>
      <c r="U50" s="89">
        <f>F50+J50+N50+R50</f>
        <v>1</v>
      </c>
    </row>
    <row r="51" spans="1:21" ht="15.75">
      <c r="A51" s="34"/>
      <c r="B51" s="33"/>
      <c r="C51" s="33"/>
      <c r="D51" s="165"/>
      <c r="E51" s="166"/>
      <c r="F51" s="167"/>
      <c r="G51" s="164"/>
      <c r="H51" s="105"/>
      <c r="I51" s="106"/>
      <c r="J51" s="107"/>
      <c r="K51" s="108"/>
      <c r="L51" s="109"/>
      <c r="M51" s="106"/>
      <c r="N51" s="107"/>
      <c r="O51" s="108"/>
      <c r="P51" s="109"/>
      <c r="Q51" s="106"/>
      <c r="R51" s="107"/>
      <c r="S51" s="38"/>
      <c r="T51" s="72"/>
      <c r="U51" s="87"/>
    </row>
    <row r="52" spans="1:21" ht="15.75">
      <c r="A52" s="34"/>
      <c r="B52" s="33"/>
      <c r="C52" s="33"/>
      <c r="D52" s="165"/>
      <c r="E52" s="166"/>
      <c r="F52" s="167"/>
      <c r="G52" s="164"/>
      <c r="H52" s="105"/>
      <c r="I52" s="106"/>
      <c r="J52" s="107"/>
      <c r="K52" s="108"/>
      <c r="L52" s="109"/>
      <c r="M52" s="106"/>
      <c r="N52" s="107"/>
      <c r="O52" s="108"/>
      <c r="P52" s="109"/>
      <c r="Q52" s="106"/>
      <c r="R52" s="107"/>
      <c r="S52" s="38"/>
      <c r="T52" s="72"/>
      <c r="U52" s="87"/>
    </row>
  </sheetData>
  <sheetProtection/>
  <mergeCells count="20">
    <mergeCell ref="T45:U45"/>
    <mergeCell ref="A1:R1"/>
    <mergeCell ref="A2:R2"/>
    <mergeCell ref="D3:F3"/>
    <mergeCell ref="H3:J3"/>
    <mergeCell ref="L3:N3"/>
    <mergeCell ref="P3:R3"/>
    <mergeCell ref="A3:A4"/>
    <mergeCell ref="B3:B4"/>
    <mergeCell ref="C3:C4"/>
    <mergeCell ref="T3:U3"/>
    <mergeCell ref="A42:R42"/>
    <mergeCell ref="A43:R43"/>
    <mergeCell ref="A45:A46"/>
    <mergeCell ref="B45:B46"/>
    <mergeCell ref="C45:C46"/>
    <mergeCell ref="D45:F45"/>
    <mergeCell ref="H45:J45"/>
    <mergeCell ref="L45:N45"/>
    <mergeCell ref="P45:R45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7.8515625" style="2" customWidth="1"/>
    <col min="2" max="2" width="27.00390625" style="0" customWidth="1"/>
    <col min="3" max="3" width="1.7109375" style="0" customWidth="1"/>
    <col min="5" max="5" width="8.7109375" style="2" customWidth="1"/>
    <col min="6" max="6" width="1.57421875" style="0" customWidth="1"/>
    <col min="9" max="9" width="1.1484375" style="0" customWidth="1"/>
    <col min="12" max="12" width="1.8515625" style="0" customWidth="1"/>
    <col min="15" max="15" width="2.57421875" style="0" customWidth="1"/>
  </cols>
  <sheetData>
    <row r="1" spans="1:16" ht="18.75">
      <c r="A1" s="273" t="s">
        <v>149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P1" s="5"/>
    </row>
    <row r="2" spans="1:16" ht="18.75">
      <c r="A2" s="273" t="s">
        <v>21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P2" s="5"/>
    </row>
    <row r="3" spans="4:16" ht="13.5" thickBot="1">
      <c r="D3" s="2"/>
      <c r="G3" s="2"/>
      <c r="H3" s="2"/>
      <c r="J3" s="2"/>
      <c r="K3" s="2"/>
      <c r="M3" s="2"/>
      <c r="N3" s="2"/>
      <c r="P3" s="5"/>
    </row>
    <row r="4" spans="1:16" ht="12.75" customHeight="1" thickTop="1">
      <c r="A4" s="239" t="s">
        <v>18</v>
      </c>
      <c r="B4" s="241" t="s">
        <v>20</v>
      </c>
      <c r="C4" s="14"/>
      <c r="D4" s="275" t="s">
        <v>150</v>
      </c>
      <c r="E4" s="276"/>
      <c r="F4" s="15"/>
      <c r="G4" s="277" t="s">
        <v>177</v>
      </c>
      <c r="H4" s="278"/>
      <c r="I4" s="279"/>
      <c r="J4" s="275" t="s">
        <v>151</v>
      </c>
      <c r="K4" s="276"/>
      <c r="L4" s="15"/>
      <c r="M4" s="275" t="s">
        <v>266</v>
      </c>
      <c r="N4" s="276"/>
      <c r="O4" s="56"/>
      <c r="P4" s="16" t="s">
        <v>14</v>
      </c>
    </row>
    <row r="5" spans="1:16" s="1" customFormat="1" ht="12.75" customHeight="1">
      <c r="A5" s="240"/>
      <c r="B5" s="242"/>
      <c r="C5" s="4"/>
      <c r="D5" s="3" t="s">
        <v>16</v>
      </c>
      <c r="E5" s="3" t="s">
        <v>15</v>
      </c>
      <c r="F5" s="3"/>
      <c r="G5" s="3" t="s">
        <v>16</v>
      </c>
      <c r="H5" s="3" t="s">
        <v>15</v>
      </c>
      <c r="I5" s="3"/>
      <c r="J5" s="3" t="s">
        <v>16</v>
      </c>
      <c r="K5" s="3" t="s">
        <v>15</v>
      </c>
      <c r="L5" s="3"/>
      <c r="M5" s="3" t="s">
        <v>16</v>
      </c>
      <c r="N5" s="3" t="s">
        <v>15</v>
      </c>
      <c r="O5" s="3"/>
      <c r="P5" s="17" t="s">
        <v>15</v>
      </c>
    </row>
    <row r="6" spans="1:16" s="1" customFormat="1" ht="6.75" customHeight="1" thickBot="1">
      <c r="A6" s="26"/>
      <c r="B6" s="62"/>
      <c r="C6" s="27"/>
      <c r="D6" s="21"/>
      <c r="E6" s="76"/>
      <c r="F6" s="21"/>
      <c r="G6" s="76"/>
      <c r="H6" s="76"/>
      <c r="I6" s="76"/>
      <c r="J6" s="21"/>
      <c r="K6" s="21"/>
      <c r="L6" s="21"/>
      <c r="M6" s="21"/>
      <c r="N6" s="21"/>
      <c r="O6" s="21"/>
      <c r="P6" s="28"/>
    </row>
    <row r="7" spans="1:16" s="1" customFormat="1" ht="15" customHeight="1" thickTop="1">
      <c r="A7" s="45" t="s">
        <v>37</v>
      </c>
      <c r="B7" s="170" t="s">
        <v>34</v>
      </c>
      <c r="C7" s="66"/>
      <c r="D7" s="46" t="s">
        <v>37</v>
      </c>
      <c r="E7" s="174">
        <v>148</v>
      </c>
      <c r="F7" s="79"/>
      <c r="G7" s="74" t="s">
        <v>37</v>
      </c>
      <c r="H7" s="77">
        <v>110</v>
      </c>
      <c r="I7" s="75"/>
      <c r="J7" s="48" t="s">
        <v>37</v>
      </c>
      <c r="K7" s="47">
        <v>107</v>
      </c>
      <c r="L7" s="46"/>
      <c r="M7" s="46" t="s">
        <v>37</v>
      </c>
      <c r="N7" s="47">
        <v>102</v>
      </c>
      <c r="O7" s="46"/>
      <c r="P7" s="49">
        <f>E7+H7+K7+N7</f>
        <v>467</v>
      </c>
    </row>
    <row r="8" spans="1:16" ht="15.75">
      <c r="A8" s="50" t="s">
        <v>38</v>
      </c>
      <c r="B8" s="171" t="s">
        <v>154</v>
      </c>
      <c r="C8" s="60"/>
      <c r="D8" s="23" t="s">
        <v>38</v>
      </c>
      <c r="E8" s="175">
        <v>74</v>
      </c>
      <c r="F8" s="80"/>
      <c r="G8" s="23" t="s">
        <v>41</v>
      </c>
      <c r="H8" s="63">
        <v>60</v>
      </c>
      <c r="I8" s="73"/>
      <c r="J8" s="22" t="s">
        <v>38</v>
      </c>
      <c r="K8" s="37">
        <v>82</v>
      </c>
      <c r="L8" s="23"/>
      <c r="M8" s="23" t="s">
        <v>38</v>
      </c>
      <c r="N8" s="37">
        <v>98</v>
      </c>
      <c r="O8" s="23"/>
      <c r="P8" s="51">
        <f>E8+H8+K8+N8</f>
        <v>314</v>
      </c>
    </row>
    <row r="9" spans="1:16" ht="15.75">
      <c r="A9" s="50" t="s">
        <v>39</v>
      </c>
      <c r="B9" s="171" t="s">
        <v>30</v>
      </c>
      <c r="C9" s="60"/>
      <c r="D9" s="23" t="s">
        <v>41</v>
      </c>
      <c r="E9" s="175">
        <v>50</v>
      </c>
      <c r="F9" s="80"/>
      <c r="G9" s="23" t="s">
        <v>39</v>
      </c>
      <c r="H9" s="63">
        <v>72</v>
      </c>
      <c r="I9" s="73"/>
      <c r="J9" s="22" t="s">
        <v>39</v>
      </c>
      <c r="K9" s="37">
        <v>68</v>
      </c>
      <c r="L9" s="23"/>
      <c r="M9" s="23" t="s">
        <v>39</v>
      </c>
      <c r="N9" s="37">
        <v>75</v>
      </c>
      <c r="O9" s="23"/>
      <c r="P9" s="51">
        <f>E9+H9+K9+N9</f>
        <v>265</v>
      </c>
    </row>
    <row r="10" spans="1:16" ht="15.75">
      <c r="A10" s="50" t="s">
        <v>40</v>
      </c>
      <c r="B10" s="171" t="s">
        <v>7</v>
      </c>
      <c r="C10" s="60"/>
      <c r="D10" s="23" t="s">
        <v>40</v>
      </c>
      <c r="E10" s="175">
        <v>59</v>
      </c>
      <c r="F10" s="80"/>
      <c r="G10" s="23" t="s">
        <v>38</v>
      </c>
      <c r="H10" s="63">
        <v>74</v>
      </c>
      <c r="I10" s="73"/>
      <c r="J10" s="22" t="s">
        <v>41</v>
      </c>
      <c r="K10" s="37">
        <v>54</v>
      </c>
      <c r="L10" s="23"/>
      <c r="M10" s="23" t="s">
        <v>40</v>
      </c>
      <c r="N10" s="37">
        <v>52</v>
      </c>
      <c r="O10" s="23"/>
      <c r="P10" s="51">
        <f>E10+H10+K10+N10</f>
        <v>239</v>
      </c>
    </row>
    <row r="11" spans="1:16" ht="15.75">
      <c r="A11" s="50" t="s">
        <v>41</v>
      </c>
      <c r="B11" s="171" t="s">
        <v>2</v>
      </c>
      <c r="C11" s="65"/>
      <c r="D11" s="23" t="s">
        <v>39</v>
      </c>
      <c r="E11" s="175">
        <v>62</v>
      </c>
      <c r="F11" s="80"/>
      <c r="G11" s="23" t="s">
        <v>40</v>
      </c>
      <c r="H11" s="63">
        <v>62</v>
      </c>
      <c r="I11" s="73"/>
      <c r="J11" s="22" t="s">
        <v>40</v>
      </c>
      <c r="K11" s="37">
        <v>61</v>
      </c>
      <c r="L11" s="23"/>
      <c r="M11" s="23" t="s">
        <v>301</v>
      </c>
      <c r="N11" s="37">
        <v>30</v>
      </c>
      <c r="O11" s="23"/>
      <c r="P11" s="51">
        <f>E11+H11+K11+N11</f>
        <v>215</v>
      </c>
    </row>
    <row r="12" spans="1:16" ht="15.75">
      <c r="A12" s="50" t="s">
        <v>42</v>
      </c>
      <c r="B12" s="171" t="s">
        <v>131</v>
      </c>
      <c r="C12" s="60"/>
      <c r="D12" s="23" t="s">
        <v>42</v>
      </c>
      <c r="E12" s="175">
        <v>23</v>
      </c>
      <c r="F12" s="80"/>
      <c r="G12" s="23" t="s">
        <v>46</v>
      </c>
      <c r="H12" s="63">
        <v>13</v>
      </c>
      <c r="I12" s="73"/>
      <c r="J12" s="22" t="s">
        <v>42</v>
      </c>
      <c r="K12" s="37">
        <v>28</v>
      </c>
      <c r="L12" s="23"/>
      <c r="M12" s="23" t="s">
        <v>41</v>
      </c>
      <c r="N12" s="37">
        <v>31</v>
      </c>
      <c r="O12" s="23"/>
      <c r="P12" s="51">
        <f>E12+H12+K12+N12</f>
        <v>95</v>
      </c>
    </row>
    <row r="13" spans="1:16" ht="15.75">
      <c r="A13" s="50" t="s">
        <v>43</v>
      </c>
      <c r="B13" s="171" t="s">
        <v>199</v>
      </c>
      <c r="C13" s="60"/>
      <c r="D13" s="23"/>
      <c r="E13" s="175"/>
      <c r="F13" s="80"/>
      <c r="G13" s="22" t="s">
        <v>43</v>
      </c>
      <c r="H13" s="37">
        <v>21</v>
      </c>
      <c r="I13" s="73"/>
      <c r="J13" s="23" t="s">
        <v>43</v>
      </c>
      <c r="K13" s="37">
        <v>27</v>
      </c>
      <c r="L13" s="23"/>
      <c r="M13" s="23" t="s">
        <v>301</v>
      </c>
      <c r="N13" s="37">
        <v>30</v>
      </c>
      <c r="O13" s="23"/>
      <c r="P13" s="51">
        <f>E13+H13+K13+N13</f>
        <v>78</v>
      </c>
    </row>
    <row r="14" spans="1:16" ht="15.75">
      <c r="A14" s="50" t="s">
        <v>302</v>
      </c>
      <c r="B14" s="171" t="s">
        <v>103</v>
      </c>
      <c r="C14" s="60"/>
      <c r="D14" s="23" t="s">
        <v>43</v>
      </c>
      <c r="E14" s="175">
        <v>18</v>
      </c>
      <c r="F14" s="80"/>
      <c r="G14" s="23" t="s">
        <v>42</v>
      </c>
      <c r="H14" s="37">
        <v>24</v>
      </c>
      <c r="I14" s="73"/>
      <c r="J14" s="23" t="s">
        <v>69</v>
      </c>
      <c r="K14" s="37">
        <v>6</v>
      </c>
      <c r="L14" s="23"/>
      <c r="M14" s="23" t="s">
        <v>176</v>
      </c>
      <c r="N14" s="37">
        <v>9</v>
      </c>
      <c r="O14" s="23"/>
      <c r="P14" s="51">
        <f>E14+H14+K14+N14</f>
        <v>57</v>
      </c>
    </row>
    <row r="15" spans="1:16" ht="15.75">
      <c r="A15" s="50"/>
      <c r="B15" s="171" t="s">
        <v>62</v>
      </c>
      <c r="C15" s="60"/>
      <c r="D15" s="23" t="s">
        <v>44</v>
      </c>
      <c r="E15" s="175">
        <v>16</v>
      </c>
      <c r="F15" s="80"/>
      <c r="G15" s="23" t="s">
        <v>44</v>
      </c>
      <c r="H15" s="63">
        <v>20</v>
      </c>
      <c r="I15" s="73"/>
      <c r="J15" s="22" t="s">
        <v>271</v>
      </c>
      <c r="K15" s="37">
        <v>0</v>
      </c>
      <c r="L15" s="23"/>
      <c r="M15" s="23" t="s">
        <v>44</v>
      </c>
      <c r="N15" s="37">
        <v>21</v>
      </c>
      <c r="O15" s="23"/>
      <c r="P15" s="51">
        <f>E15+H15+K15+N15</f>
        <v>57</v>
      </c>
    </row>
    <row r="16" spans="1:16" ht="15.75">
      <c r="A16" s="50" t="s">
        <v>46</v>
      </c>
      <c r="B16" s="171" t="s">
        <v>125</v>
      </c>
      <c r="C16" s="60"/>
      <c r="D16" s="23" t="s">
        <v>176</v>
      </c>
      <c r="E16" s="175">
        <v>12</v>
      </c>
      <c r="F16" s="80"/>
      <c r="G16" s="22"/>
      <c r="H16" s="37"/>
      <c r="I16" s="73"/>
      <c r="J16" s="22" t="s">
        <v>176</v>
      </c>
      <c r="K16" s="37">
        <v>10</v>
      </c>
      <c r="L16" s="23"/>
      <c r="M16" s="23" t="s">
        <v>45</v>
      </c>
      <c r="N16" s="37">
        <v>17</v>
      </c>
      <c r="O16" s="23"/>
      <c r="P16" s="51">
        <f>E16+H16+K16+N16</f>
        <v>39</v>
      </c>
    </row>
    <row r="17" spans="1:16" ht="15.75">
      <c r="A17" s="50" t="s">
        <v>63</v>
      </c>
      <c r="B17" s="171" t="s">
        <v>134</v>
      </c>
      <c r="C17" s="38"/>
      <c r="D17" s="23" t="s">
        <v>176</v>
      </c>
      <c r="E17" s="175">
        <v>12</v>
      </c>
      <c r="F17" s="80"/>
      <c r="G17" s="22" t="s">
        <v>45</v>
      </c>
      <c r="H17" s="37">
        <v>15</v>
      </c>
      <c r="I17" s="73"/>
      <c r="J17" s="22"/>
      <c r="K17" s="37"/>
      <c r="L17" s="23"/>
      <c r="M17" s="23"/>
      <c r="N17" s="37"/>
      <c r="O17" s="23"/>
      <c r="P17" s="51">
        <f>E17+H17+K17+N17</f>
        <v>27</v>
      </c>
    </row>
    <row r="18" spans="1:16" ht="15.75">
      <c r="A18" s="50" t="s">
        <v>65</v>
      </c>
      <c r="B18" s="171" t="s">
        <v>109</v>
      </c>
      <c r="C18" s="38"/>
      <c r="D18" s="23" t="s">
        <v>45</v>
      </c>
      <c r="E18" s="175">
        <v>14</v>
      </c>
      <c r="F18" s="23"/>
      <c r="G18" s="23" t="s">
        <v>65</v>
      </c>
      <c r="H18" s="63">
        <v>5</v>
      </c>
      <c r="I18" s="23"/>
      <c r="J18" s="22"/>
      <c r="K18" s="37"/>
      <c r="L18" s="23"/>
      <c r="M18" s="23"/>
      <c r="N18" s="37"/>
      <c r="O18" s="23"/>
      <c r="P18" s="51">
        <f>E18+H18+K18+N18</f>
        <v>19</v>
      </c>
    </row>
    <row r="19" spans="1:16" ht="15.75">
      <c r="A19" s="50" t="s">
        <v>272</v>
      </c>
      <c r="B19" s="171" t="s">
        <v>48</v>
      </c>
      <c r="C19" s="38"/>
      <c r="D19" s="23" t="s">
        <v>65</v>
      </c>
      <c r="E19" s="175">
        <v>3</v>
      </c>
      <c r="F19" s="23"/>
      <c r="G19" s="22"/>
      <c r="H19" s="37"/>
      <c r="I19" s="23"/>
      <c r="J19" s="23" t="s">
        <v>45</v>
      </c>
      <c r="K19" s="37">
        <v>14</v>
      </c>
      <c r="L19" s="23"/>
      <c r="M19" s="23"/>
      <c r="N19" s="37"/>
      <c r="O19" s="23"/>
      <c r="P19" s="51">
        <f>E19+H19+K19+N19</f>
        <v>17</v>
      </c>
    </row>
    <row r="20" spans="1:16" ht="15.75">
      <c r="A20" s="50"/>
      <c r="B20" s="171" t="s">
        <v>218</v>
      </c>
      <c r="C20" s="38"/>
      <c r="D20" s="23"/>
      <c r="E20" s="175"/>
      <c r="F20" s="23"/>
      <c r="G20" s="22"/>
      <c r="H20" s="37"/>
      <c r="I20" s="23"/>
      <c r="J20" s="23" t="s">
        <v>44</v>
      </c>
      <c r="K20" s="37">
        <v>17</v>
      </c>
      <c r="L20" s="23"/>
      <c r="M20" s="23"/>
      <c r="N20" s="37"/>
      <c r="O20" s="23"/>
      <c r="P20" s="51">
        <f>E20+H20+K20+N20</f>
        <v>17</v>
      </c>
    </row>
    <row r="21" spans="1:16" ht="15.75">
      <c r="A21" s="180" t="s">
        <v>71</v>
      </c>
      <c r="B21" s="171" t="s">
        <v>180</v>
      </c>
      <c r="C21" s="44"/>
      <c r="D21" s="43"/>
      <c r="E21" s="175"/>
      <c r="F21" s="43"/>
      <c r="G21" s="181" t="s">
        <v>63</v>
      </c>
      <c r="H21" s="42">
        <v>6</v>
      </c>
      <c r="I21" s="43"/>
      <c r="J21" s="43"/>
      <c r="K21" s="42"/>
      <c r="L21" s="43"/>
      <c r="M21" s="43" t="s">
        <v>65</v>
      </c>
      <c r="N21" s="42">
        <v>6</v>
      </c>
      <c r="O21" s="43"/>
      <c r="P21" s="51">
        <f>E21+H21+K21+N21</f>
        <v>12</v>
      </c>
    </row>
    <row r="22" spans="1:16" ht="15.75">
      <c r="A22" s="180" t="s">
        <v>72</v>
      </c>
      <c r="B22" s="171" t="s">
        <v>267</v>
      </c>
      <c r="C22" s="44"/>
      <c r="D22" s="43"/>
      <c r="E22" s="175"/>
      <c r="F22" s="43"/>
      <c r="G22" s="181"/>
      <c r="H22" s="42"/>
      <c r="I22" s="43"/>
      <c r="J22" s="43" t="s">
        <v>176</v>
      </c>
      <c r="K22" s="42">
        <v>10</v>
      </c>
      <c r="L22" s="43"/>
      <c r="M22" s="43"/>
      <c r="N22" s="42"/>
      <c r="O22" s="226"/>
      <c r="P22" s="51">
        <f>E22+H22+K22+N22</f>
        <v>10</v>
      </c>
    </row>
    <row r="23" spans="1:16" ht="15.75">
      <c r="A23" s="180" t="s">
        <v>73</v>
      </c>
      <c r="B23" s="171" t="s">
        <v>228</v>
      </c>
      <c r="C23" s="44"/>
      <c r="D23" s="43"/>
      <c r="E23" s="175"/>
      <c r="F23" s="43"/>
      <c r="G23" s="181"/>
      <c r="H23" s="42"/>
      <c r="I23" s="43"/>
      <c r="J23" s="43" t="s">
        <v>271</v>
      </c>
      <c r="K23" s="42">
        <v>0</v>
      </c>
      <c r="L23" s="43"/>
      <c r="M23" s="43" t="s">
        <v>176</v>
      </c>
      <c r="N23" s="42">
        <v>9</v>
      </c>
      <c r="O23" s="226"/>
      <c r="P23" s="51">
        <f>E23+H23+K23+N23</f>
        <v>9</v>
      </c>
    </row>
    <row r="24" spans="1:16" ht="15.75">
      <c r="A24" s="180" t="s">
        <v>303</v>
      </c>
      <c r="B24" s="171" t="s">
        <v>212</v>
      </c>
      <c r="C24" s="44"/>
      <c r="D24" s="43"/>
      <c r="E24" s="175"/>
      <c r="F24" s="43"/>
      <c r="G24" s="181"/>
      <c r="H24" s="42"/>
      <c r="I24" s="43"/>
      <c r="J24" s="43" t="s">
        <v>268</v>
      </c>
      <c r="K24" s="42">
        <v>8</v>
      </c>
      <c r="L24" s="43"/>
      <c r="M24" s="43"/>
      <c r="N24" s="42"/>
      <c r="O24" s="226"/>
      <c r="P24" s="51">
        <f>E24+H24+K24+N24</f>
        <v>8</v>
      </c>
    </row>
    <row r="25" spans="1:16" ht="15.75">
      <c r="A25" s="180"/>
      <c r="B25" s="171" t="s">
        <v>223</v>
      </c>
      <c r="C25" s="44"/>
      <c r="D25" s="43"/>
      <c r="E25" s="175"/>
      <c r="F25" s="43"/>
      <c r="G25" s="181"/>
      <c r="H25" s="42"/>
      <c r="I25" s="43"/>
      <c r="J25" s="43" t="s">
        <v>269</v>
      </c>
      <c r="K25" s="42">
        <v>8</v>
      </c>
      <c r="L25" s="43"/>
      <c r="M25" s="43"/>
      <c r="N25" s="42"/>
      <c r="O25" s="226"/>
      <c r="P25" s="51">
        <f>E25+H25+K25+N25</f>
        <v>8</v>
      </c>
    </row>
    <row r="26" spans="1:16" ht="15.75">
      <c r="A26" s="180" t="s">
        <v>77</v>
      </c>
      <c r="B26" s="171" t="s">
        <v>209</v>
      </c>
      <c r="C26" s="44"/>
      <c r="D26" s="43"/>
      <c r="E26" s="175"/>
      <c r="F26" s="43"/>
      <c r="G26" s="181"/>
      <c r="H26" s="42"/>
      <c r="I26" s="43"/>
      <c r="J26" s="43" t="s">
        <v>71</v>
      </c>
      <c r="K26" s="42">
        <v>5</v>
      </c>
      <c r="L26" s="43"/>
      <c r="M26" s="43"/>
      <c r="N26" s="42"/>
      <c r="O26" s="226"/>
      <c r="P26" s="51">
        <f>E26+H26+K26+N26</f>
        <v>5</v>
      </c>
    </row>
    <row r="27" spans="1:16" ht="15.75">
      <c r="A27" s="180" t="s">
        <v>304</v>
      </c>
      <c r="B27" s="171" t="s">
        <v>245</v>
      </c>
      <c r="C27" s="44"/>
      <c r="D27" s="43"/>
      <c r="E27" s="175"/>
      <c r="F27" s="43"/>
      <c r="G27" s="181"/>
      <c r="H27" s="42"/>
      <c r="I27" s="43"/>
      <c r="J27" s="43" t="s">
        <v>271</v>
      </c>
      <c r="K27" s="42">
        <v>0</v>
      </c>
      <c r="L27" s="43"/>
      <c r="M27" s="43"/>
      <c r="N27" s="42"/>
      <c r="O27" s="226"/>
      <c r="P27" s="51">
        <f>E27+H27+K27+N27</f>
        <v>0</v>
      </c>
    </row>
    <row r="28" spans="1:16" ht="15.75">
      <c r="A28" s="180"/>
      <c r="B28" s="171" t="s">
        <v>270</v>
      </c>
      <c r="C28" s="44"/>
      <c r="D28" s="43"/>
      <c r="E28" s="175"/>
      <c r="F28" s="43"/>
      <c r="G28" s="181"/>
      <c r="H28" s="42"/>
      <c r="I28" s="43"/>
      <c r="J28" s="43" t="s">
        <v>271</v>
      </c>
      <c r="K28" s="42">
        <v>0</v>
      </c>
      <c r="L28" s="43"/>
      <c r="M28" s="43"/>
      <c r="N28" s="42"/>
      <c r="O28" s="226"/>
      <c r="P28" s="51">
        <f>E28+H28+K28+N28</f>
        <v>0</v>
      </c>
    </row>
    <row r="29" spans="1:16" ht="15.75">
      <c r="A29" s="180"/>
      <c r="B29" s="171" t="s">
        <v>247</v>
      </c>
      <c r="C29" s="44"/>
      <c r="D29" s="43"/>
      <c r="E29" s="175"/>
      <c r="F29" s="43"/>
      <c r="G29" s="181"/>
      <c r="H29" s="42"/>
      <c r="I29" s="43"/>
      <c r="J29" s="43" t="s">
        <v>271</v>
      </c>
      <c r="K29" s="42">
        <v>0</v>
      </c>
      <c r="L29" s="43"/>
      <c r="M29" s="43"/>
      <c r="N29" s="42"/>
      <c r="O29" s="226"/>
      <c r="P29" s="51">
        <f>E29+H29+K29+N29</f>
        <v>0</v>
      </c>
    </row>
    <row r="30" spans="1:16" ht="15.75">
      <c r="A30" s="180"/>
      <c r="B30" s="171" t="s">
        <v>205</v>
      </c>
      <c r="C30" s="44"/>
      <c r="D30" s="43"/>
      <c r="E30" s="175"/>
      <c r="F30" s="43"/>
      <c r="G30" s="181" t="s">
        <v>66</v>
      </c>
      <c r="H30" s="42">
        <v>0</v>
      </c>
      <c r="I30" s="43"/>
      <c r="J30" s="43"/>
      <c r="K30" s="42"/>
      <c r="L30" s="43"/>
      <c r="M30" s="43"/>
      <c r="N30" s="42"/>
      <c r="O30" s="226"/>
      <c r="P30" s="51">
        <f>E30+H30+K30+N30</f>
        <v>0</v>
      </c>
    </row>
    <row r="31" spans="1:16" ht="16.5" thickBot="1">
      <c r="A31" s="52"/>
      <c r="B31" s="172"/>
      <c r="C31" s="53"/>
      <c r="D31" s="55"/>
      <c r="E31" s="173"/>
      <c r="F31" s="55"/>
      <c r="G31" s="57"/>
      <c r="H31" s="54"/>
      <c r="I31" s="55"/>
      <c r="J31" s="57"/>
      <c r="K31" s="54"/>
      <c r="L31" s="55"/>
      <c r="M31" s="55"/>
      <c r="N31" s="54"/>
      <c r="O31" s="114"/>
      <c r="P31" s="58"/>
    </row>
    <row r="32" ht="13.5" thickTop="1">
      <c r="A32" s="8"/>
    </row>
  </sheetData>
  <sheetProtection/>
  <mergeCells count="8">
    <mergeCell ref="A1:N1"/>
    <mergeCell ref="A2:N2"/>
    <mergeCell ref="A4:A5"/>
    <mergeCell ref="B4:B5"/>
    <mergeCell ref="D4:E4"/>
    <mergeCell ref="J4:K4"/>
    <mergeCell ref="M4:N4"/>
    <mergeCell ref="G4:I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2016-02-13T17:13:26Z</cp:lastPrinted>
  <dcterms:created xsi:type="dcterms:W3CDTF">2007-12-01T16:34:36Z</dcterms:created>
  <dcterms:modified xsi:type="dcterms:W3CDTF">2016-05-21T17:14:56Z</dcterms:modified>
  <cp:category/>
  <cp:version/>
  <cp:contentType/>
  <cp:contentStatus/>
</cp:coreProperties>
</file>